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6750" tabRatio="593" activeTab="0"/>
  </bookViews>
  <sheets>
    <sheet name="週考成績" sheetId="1" r:id="rId1"/>
    <sheet name="美三1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<sst xmlns="http://schemas.openxmlformats.org/spreadsheetml/2006/main" count="113" uniqueCount="109">
  <si>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t>分數</t>
  </si>
  <si>
    <t>期末考試</t>
  </si>
  <si>
    <t>學期總成績</t>
  </si>
  <si>
    <t>中文姓名</t>
  </si>
  <si>
    <r>
      <t>PS 以上之黃色框框部分為</t>
    </r>
    <r>
      <rPr>
        <b/>
        <sz val="18"/>
        <color indexed="48"/>
        <rFont val="新細明體"/>
        <family val="1"/>
      </rPr>
      <t xml:space="preserve">公式 , </t>
    </r>
    <r>
      <rPr>
        <sz val="18"/>
        <color indexed="48"/>
        <rFont val="新細明體"/>
        <family val="1"/>
      </rPr>
      <t>請不要修改</t>
    </r>
  </si>
  <si>
    <t>座號</t>
  </si>
  <si>
    <t>學號</t>
  </si>
  <si>
    <t>座號</t>
  </si>
  <si>
    <t>學號</t>
  </si>
  <si>
    <t>中文姓名</t>
  </si>
  <si>
    <t>段考一</t>
  </si>
  <si>
    <t>段考二</t>
  </si>
  <si>
    <t xml:space="preserve">私  立  五  育  高 級 中 學 </t>
  </si>
  <si>
    <t>週考成績</t>
  </si>
  <si>
    <t>平均</t>
  </si>
  <si>
    <t>40%</t>
  </si>
  <si>
    <t>平時成績</t>
  </si>
  <si>
    <t>103學年度第2學期成績表</t>
  </si>
  <si>
    <t>103學年度第2學期週考成績表</t>
  </si>
  <si>
    <r>
      <t>班級：</t>
    </r>
    <r>
      <rPr>
        <i/>
        <sz val="16"/>
        <color indexed="12"/>
        <rFont val="新細明體"/>
        <family val="1"/>
      </rPr>
      <t>美三1</t>
    </r>
  </si>
  <si>
    <r>
      <t>科目：</t>
    </r>
    <r>
      <rPr>
        <i/>
        <sz val="16"/>
        <color indexed="12"/>
        <rFont val="新細明體"/>
        <family val="1"/>
      </rPr>
      <t>家政行銷與服務</t>
    </r>
  </si>
  <si>
    <r>
      <t>教師姓名：</t>
    </r>
    <r>
      <rPr>
        <i/>
        <sz val="16"/>
        <color indexed="12"/>
        <rFont val="新細明體"/>
        <family val="1"/>
      </rPr>
      <t>張亦姍</t>
    </r>
  </si>
  <si>
    <t>吳佳樺</t>
  </si>
  <si>
    <t>林緯程</t>
  </si>
  <si>
    <t>賴子茵</t>
  </si>
  <si>
    <t>張汝萱</t>
  </si>
  <si>
    <t>曾玟瑛</t>
  </si>
  <si>
    <t>劉冠緯</t>
  </si>
  <si>
    <t>陳宗萱</t>
  </si>
  <si>
    <t>金廷冠</t>
  </si>
  <si>
    <t>王冠蓁</t>
  </si>
  <si>
    <t>蕭敏亘</t>
  </si>
  <si>
    <t>佟姿儀</t>
  </si>
  <si>
    <t>簡靖純</t>
  </si>
  <si>
    <t>吳育嘉</t>
  </si>
  <si>
    <t>廖玉如</t>
  </si>
  <si>
    <t>藍文妤</t>
  </si>
  <si>
    <t>林柔銨</t>
  </si>
  <si>
    <t>陳依妗</t>
  </si>
  <si>
    <t>曾嘉妤</t>
  </si>
  <si>
    <t>陳怡彣</t>
  </si>
  <si>
    <t>許展翊</t>
  </si>
  <si>
    <t>張姵璇</t>
  </si>
  <si>
    <t>劉庭妤</t>
  </si>
  <si>
    <t>王琬婷</t>
  </si>
  <si>
    <t>李翊瑄</t>
  </si>
  <si>
    <t>何思穎</t>
  </si>
  <si>
    <t>吳惠雯</t>
  </si>
  <si>
    <t>謝雨潔</t>
  </si>
  <si>
    <t>蘇宸緯</t>
  </si>
  <si>
    <t>蔡鎮豪</t>
  </si>
  <si>
    <t>黃詠樺</t>
  </si>
  <si>
    <t>廖冠琳</t>
  </si>
  <si>
    <t>林欣平</t>
  </si>
  <si>
    <t>鄭力菱</t>
  </si>
  <si>
    <t>張竹君</t>
  </si>
  <si>
    <t>林依辰</t>
  </si>
  <si>
    <t>盧宜君</t>
  </si>
  <si>
    <t>王億正</t>
  </si>
  <si>
    <t>藍郁璿</t>
  </si>
  <si>
    <t>許宸瑋</t>
  </si>
  <si>
    <t>徐曉慧</t>
  </si>
  <si>
    <t>黃彣婷</t>
  </si>
  <si>
    <t>王若驊</t>
  </si>
  <si>
    <t>114036</t>
  </si>
  <si>
    <t>114002</t>
  </si>
  <si>
    <t>114003</t>
  </si>
  <si>
    <t>114047</t>
  </si>
  <si>
    <t>114005</t>
  </si>
  <si>
    <t>114006</t>
  </si>
  <si>
    <t>114007</t>
  </si>
  <si>
    <t>114008</t>
  </si>
  <si>
    <t>114009</t>
  </si>
  <si>
    <t>114010</t>
  </si>
  <si>
    <t>114011</t>
  </si>
  <si>
    <t>114012</t>
  </si>
  <si>
    <t>114013</t>
  </si>
  <si>
    <t>114014</t>
  </si>
  <si>
    <t>114015</t>
  </si>
  <si>
    <t>114016</t>
  </si>
  <si>
    <t>114017</t>
  </si>
  <si>
    <t>114018</t>
  </si>
  <si>
    <t>114019</t>
  </si>
  <si>
    <t>114020</t>
  </si>
  <si>
    <t>114021</t>
  </si>
  <si>
    <t>114022</t>
  </si>
  <si>
    <t>114023</t>
  </si>
  <si>
    <t>114024</t>
  </si>
  <si>
    <t>114025</t>
  </si>
  <si>
    <t>114026</t>
  </si>
  <si>
    <t>114027</t>
  </si>
  <si>
    <t>114028</t>
  </si>
  <si>
    <t>114029</t>
  </si>
  <si>
    <t>114030</t>
  </si>
  <si>
    <t>114031</t>
  </si>
  <si>
    <t>114032</t>
  </si>
  <si>
    <t>114033</t>
  </si>
  <si>
    <t>114034</t>
  </si>
  <si>
    <t>114035</t>
  </si>
  <si>
    <t>114040</t>
  </si>
  <si>
    <t>114041</t>
  </si>
  <si>
    <t>114042</t>
  </si>
  <si>
    <t>114043</t>
  </si>
  <si>
    <t>114044</t>
  </si>
  <si>
    <t>114045</t>
  </si>
  <si>
    <t>114046</t>
  </si>
  <si>
    <t>教師姓名：</t>
  </si>
  <si>
    <t>班級：</t>
  </si>
  <si>
    <t>科目：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</si>
</sst>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00"/>
    <numFmt numFmtId="178" formatCode="0.0_);[Red]\(0.0\)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8"/>
      <color indexed="48"/>
      <name val="新細明體"/>
      <family val="1"/>
    </font>
    <font>
      <b/>
      <sz val="18"/>
      <color indexed="48"/>
      <name val="新細明體"/>
      <family val="1"/>
    </font>
    <font>
      <sz val="18"/>
      <name val="新細明體"/>
      <family val="1"/>
    </font>
    <font>
      <i/>
      <sz val="16"/>
      <color indexed="12"/>
      <name val="新細明體"/>
      <family val="1"/>
    </font>
    <font>
      <sz val="16"/>
      <color indexed="8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32" borderId="13" xfId="0" applyFont="1" applyFill="1" applyBorder="1" applyAlignment="1">
      <alignment vertical="center"/>
    </xf>
    <xf numFmtId="176" fontId="10" fillId="32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distributed"/>
    </xf>
    <xf numFmtId="177" fontId="5" fillId="0" borderId="16" xfId="0" applyNumberFormat="1" applyFont="1" applyBorder="1" applyAlignment="1">
      <alignment vertical="distributed"/>
    </xf>
    <xf numFmtId="0" fontId="0" fillId="0" borderId="17" xfId="0" applyBorder="1" applyAlignment="1">
      <alignment vertical="distributed"/>
    </xf>
    <xf numFmtId="0" fontId="0" fillId="0" borderId="18" xfId="0" applyBorder="1" applyAlignment="1">
      <alignment vertical="distributed"/>
    </xf>
    <xf numFmtId="0" fontId="10" fillId="32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176" fontId="10" fillId="32" borderId="24" xfId="0" applyNumberFormat="1" applyFont="1" applyFill="1" applyBorder="1" applyAlignment="1">
      <alignment vertical="center"/>
    </xf>
    <xf numFmtId="0" fontId="10" fillId="32" borderId="25" xfId="0" applyFont="1" applyFill="1" applyBorder="1" applyAlignment="1">
      <alignment vertical="center"/>
    </xf>
    <xf numFmtId="0" fontId="10" fillId="32" borderId="26" xfId="0" applyFont="1" applyFill="1" applyBorder="1" applyAlignment="1">
      <alignment vertical="center"/>
    </xf>
    <xf numFmtId="176" fontId="10" fillId="32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distributed" vertical="center" wrapText="1"/>
    </xf>
    <xf numFmtId="9" fontId="5" fillId="0" borderId="10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right"/>
    </xf>
    <xf numFmtId="0" fontId="5" fillId="0" borderId="32" xfId="0" applyFont="1" applyBorder="1" applyAlignment="1">
      <alignment horizontal="center" vertical="distributed" readingOrder="1"/>
    </xf>
    <xf numFmtId="0" fontId="5" fillId="0" borderId="35" xfId="0" applyFont="1" applyBorder="1" applyAlignment="1">
      <alignment horizontal="center" vertical="distributed" wrapText="1" readingOrder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/>
    </xf>
    <xf numFmtId="0" fontId="12" fillId="0" borderId="22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0" fillId="0" borderId="29" xfId="0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177" fontId="5" fillId="0" borderId="39" xfId="0" applyNumberFormat="1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12" fillId="0" borderId="2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distributed" vertical="center" indent="5"/>
    </xf>
    <xf numFmtId="0" fontId="5" fillId="0" borderId="17" xfId="0" applyFont="1" applyBorder="1" applyAlignment="1">
      <alignment horizontal="distributed" vertical="center" indent="5"/>
    </xf>
    <xf numFmtId="0" fontId="5" fillId="0" borderId="18" xfId="0" applyFont="1" applyBorder="1" applyAlignment="1">
      <alignment horizontal="distributed" vertical="center" indent="5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distributed" readingOrder="1"/>
    </xf>
    <xf numFmtId="0" fontId="5" fillId="0" borderId="11" xfId="0" applyFont="1" applyBorder="1" applyAlignment="1">
      <alignment horizontal="center" vertical="distributed" readingOrder="1"/>
    </xf>
    <xf numFmtId="0" fontId="5" fillId="0" borderId="17" xfId="0" applyFont="1" applyBorder="1" applyAlignment="1">
      <alignment horizontal="distributed" vertical="distributed" indent="2"/>
    </xf>
    <xf numFmtId="0" fontId="0" fillId="0" borderId="17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177" fontId="5" fillId="0" borderId="18" xfId="0" applyNumberFormat="1" applyFont="1" applyBorder="1" applyAlignment="1">
      <alignment horizontal="distributed" vertical="distributed"/>
    </xf>
    <xf numFmtId="177" fontId="5" fillId="0" borderId="39" xfId="0" applyNumberFormat="1" applyFont="1" applyBorder="1" applyAlignment="1">
      <alignment horizontal="distributed" vertic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ont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6.5"/>
  <cols>
    <col min="1" max="1" width="6.625" style="0" customWidth="1"/>
    <col min="2" max="2" width="11.00390625" style="5" customWidth="1"/>
    <col min="3" max="3" width="12.25390625" style="7" customWidth="1"/>
    <col min="4" max="8" width="10.25390625" style="0" customWidth="1"/>
  </cols>
  <sheetData>
    <row r="1" spans="3:8" ht="26.25" customHeight="1">
      <c r="C1" s="3"/>
      <c r="E1" s="69" t="s">
        <v>12</v>
      </c>
      <c r="F1" s="69"/>
      <c r="G1" s="69"/>
      <c r="H1" s="69"/>
    </row>
    <row r="2" spans="1:8" ht="31.5" customHeight="1">
      <c r="A2" s="68" t="s">
        <v>107</v>
      </c>
      <c r="B2" s="68"/>
      <c r="C2" s="68"/>
      <c r="E2" s="70" t="s">
        <v>18</v>
      </c>
      <c r="F2" s="70"/>
      <c r="G2" s="70"/>
      <c r="H2" s="70"/>
    </row>
    <row r="3" spans="1:7" ht="35.25" customHeight="1" thickBot="1">
      <c r="A3" s="67" t="s">
        <v>108</v>
      </c>
      <c r="B3" s="67"/>
      <c r="C3" s="67"/>
      <c r="D3" s="8"/>
      <c r="E3" s="8"/>
      <c r="F3" s="6" t="s">
        <v>106</v>
      </c>
      <c r="G3" s="11"/>
    </row>
    <row r="4" spans="1:8" ht="20.25" customHeight="1" thickBot="1">
      <c r="A4" s="75" t="s">
        <v>7</v>
      </c>
      <c r="B4" s="73" t="s">
        <v>8</v>
      </c>
      <c r="C4" s="71" t="s">
        <v>9</v>
      </c>
      <c r="D4" s="64" t="s">
        <v>13</v>
      </c>
      <c r="E4" s="65"/>
      <c r="F4" s="65"/>
      <c r="G4" s="65"/>
      <c r="H4" s="66"/>
    </row>
    <row r="5" spans="1:8" ht="44.25" customHeight="1" thickBot="1">
      <c r="A5" s="76"/>
      <c r="B5" s="74"/>
      <c r="C5" s="72"/>
      <c r="D5" s="52">
        <v>1</v>
      </c>
      <c r="E5" s="39">
        <v>2</v>
      </c>
      <c r="F5" s="39">
        <v>3</v>
      </c>
      <c r="G5" s="39">
        <v>4</v>
      </c>
      <c r="H5" s="53">
        <v>5</v>
      </c>
    </row>
    <row r="6" spans="1:9" ht="25.5">
      <c r="A6" s="54">
        <v>1</v>
      </c>
      <c r="B6" s="55"/>
      <c r="C6" s="58"/>
      <c r="D6" s="63"/>
      <c r="E6" s="41"/>
      <c r="F6" s="41"/>
      <c r="G6" s="41"/>
      <c r="H6" s="47"/>
      <c r="I6" s="15"/>
    </row>
    <row r="7" spans="1:9" ht="25.5">
      <c r="A7" s="32">
        <v>2</v>
      </c>
      <c r="B7" s="55"/>
      <c r="C7" s="58"/>
      <c r="D7" s="62"/>
      <c r="E7" s="40"/>
      <c r="F7" s="40"/>
      <c r="G7" s="40"/>
      <c r="H7" s="50"/>
      <c r="I7" s="15"/>
    </row>
    <row r="8" spans="1:9" ht="25.5">
      <c r="A8" s="32">
        <v>3</v>
      </c>
      <c r="B8" s="55"/>
      <c r="C8" s="58"/>
      <c r="D8" s="62"/>
      <c r="E8" s="40"/>
      <c r="F8" s="40"/>
      <c r="G8" s="40"/>
      <c r="H8" s="50"/>
      <c r="I8" s="15"/>
    </row>
    <row r="9" spans="1:9" ht="25.5">
      <c r="A9" s="32">
        <v>4</v>
      </c>
      <c r="B9" s="55"/>
      <c r="C9" s="58"/>
      <c r="D9" s="62"/>
      <c r="E9" s="40"/>
      <c r="F9" s="40"/>
      <c r="G9" s="40"/>
      <c r="H9" s="50"/>
      <c r="I9" s="15"/>
    </row>
    <row r="10" spans="1:9" ht="25.5">
      <c r="A10" s="32">
        <v>5</v>
      </c>
      <c r="B10" s="55"/>
      <c r="C10" s="58"/>
      <c r="D10" s="62"/>
      <c r="E10" s="40"/>
      <c r="F10" s="40"/>
      <c r="G10" s="40"/>
      <c r="H10" s="50"/>
      <c r="I10" s="15"/>
    </row>
    <row r="11" spans="1:9" ht="25.5">
      <c r="A11" s="32">
        <v>6</v>
      </c>
      <c r="B11" s="55"/>
      <c r="C11" s="58"/>
      <c r="D11" s="62"/>
      <c r="E11" s="40"/>
      <c r="F11" s="40"/>
      <c r="G11" s="40"/>
      <c r="H11" s="50"/>
      <c r="I11" s="15"/>
    </row>
    <row r="12" spans="1:9" ht="25.5">
      <c r="A12" s="32">
        <v>7</v>
      </c>
      <c r="B12" s="55"/>
      <c r="C12" s="58"/>
      <c r="D12" s="62"/>
      <c r="E12" s="40"/>
      <c r="F12" s="40"/>
      <c r="G12" s="40"/>
      <c r="H12" s="50"/>
      <c r="I12" s="15"/>
    </row>
    <row r="13" spans="1:9" ht="25.5">
      <c r="A13" s="32">
        <v>8</v>
      </c>
      <c r="B13" s="55"/>
      <c r="C13" s="58"/>
      <c r="D13" s="62"/>
      <c r="E13" s="40"/>
      <c r="F13" s="40"/>
      <c r="G13" s="40"/>
      <c r="H13" s="50"/>
      <c r="I13" s="15"/>
    </row>
    <row r="14" spans="1:9" ht="25.5">
      <c r="A14" s="32">
        <v>9</v>
      </c>
      <c r="B14" s="55"/>
      <c r="C14" s="58"/>
      <c r="D14" s="62"/>
      <c r="E14" s="40"/>
      <c r="F14" s="40"/>
      <c r="G14" s="40"/>
      <c r="H14" s="50"/>
      <c r="I14" s="15"/>
    </row>
    <row r="15" spans="1:9" ht="25.5">
      <c r="A15" s="32">
        <v>10</v>
      </c>
      <c r="B15" s="55"/>
      <c r="C15" s="58"/>
      <c r="D15" s="62"/>
      <c r="E15" s="40"/>
      <c r="F15" s="40"/>
      <c r="G15" s="40"/>
      <c r="H15" s="50"/>
      <c r="I15" s="15"/>
    </row>
    <row r="16" spans="1:9" ht="25.5">
      <c r="A16" s="32">
        <v>11</v>
      </c>
      <c r="B16" s="55"/>
      <c r="C16" s="58"/>
      <c r="D16" s="62"/>
      <c r="E16" s="40"/>
      <c r="F16" s="40"/>
      <c r="G16" s="40"/>
      <c r="H16" s="50"/>
      <c r="I16" s="15"/>
    </row>
    <row r="17" spans="1:9" ht="25.5">
      <c r="A17" s="32">
        <v>12</v>
      </c>
      <c r="B17" s="55"/>
      <c r="C17" s="58"/>
      <c r="D17" s="62"/>
      <c r="E17" s="40"/>
      <c r="F17" s="40"/>
      <c r="G17" s="40"/>
      <c r="H17" s="50"/>
      <c r="I17" s="15"/>
    </row>
    <row r="18" spans="1:9" ht="25.5">
      <c r="A18" s="32">
        <v>13</v>
      </c>
      <c r="B18" s="55"/>
      <c r="C18" s="58"/>
      <c r="D18" s="62"/>
      <c r="E18" s="40"/>
      <c r="F18" s="40"/>
      <c r="G18" s="40"/>
      <c r="H18" s="50"/>
      <c r="I18" s="15"/>
    </row>
    <row r="19" spans="1:9" ht="25.5">
      <c r="A19" s="32">
        <v>14</v>
      </c>
      <c r="B19" s="55"/>
      <c r="C19" s="58"/>
      <c r="D19" s="62"/>
      <c r="E19" s="40"/>
      <c r="F19" s="40"/>
      <c r="G19" s="40"/>
      <c r="H19" s="50"/>
      <c r="I19" s="15"/>
    </row>
    <row r="20" spans="1:9" ht="25.5">
      <c r="A20" s="32">
        <v>15</v>
      </c>
      <c r="B20" s="55"/>
      <c r="C20" s="58"/>
      <c r="D20" s="62"/>
      <c r="E20" s="40"/>
      <c r="F20" s="40"/>
      <c r="G20" s="40"/>
      <c r="H20" s="50"/>
      <c r="I20" s="15"/>
    </row>
    <row r="21" spans="1:9" ht="25.5">
      <c r="A21" s="32">
        <v>16</v>
      </c>
      <c r="B21" s="55"/>
      <c r="C21" s="58"/>
      <c r="D21" s="62"/>
      <c r="E21" s="40"/>
      <c r="F21" s="40"/>
      <c r="G21" s="40"/>
      <c r="H21" s="50"/>
      <c r="I21" s="15"/>
    </row>
    <row r="22" spans="1:9" ht="25.5">
      <c r="A22" s="32">
        <v>17</v>
      </c>
      <c r="B22" s="55"/>
      <c r="C22" s="58"/>
      <c r="D22" s="62"/>
      <c r="E22" s="40"/>
      <c r="F22" s="40"/>
      <c r="G22" s="40"/>
      <c r="H22" s="50"/>
      <c r="I22" s="15"/>
    </row>
    <row r="23" spans="1:9" ht="25.5">
      <c r="A23" s="32">
        <v>18</v>
      </c>
      <c r="B23" s="55"/>
      <c r="C23" s="58"/>
      <c r="D23" s="62"/>
      <c r="E23" s="40"/>
      <c r="F23" s="40"/>
      <c r="G23" s="40"/>
      <c r="H23" s="50"/>
      <c r="I23" s="15"/>
    </row>
    <row r="24" spans="1:9" ht="25.5">
      <c r="A24" s="32">
        <v>19</v>
      </c>
      <c r="B24" s="55"/>
      <c r="C24" s="58"/>
      <c r="D24" s="62"/>
      <c r="E24" s="40"/>
      <c r="F24" s="40"/>
      <c r="G24" s="40"/>
      <c r="H24" s="50"/>
      <c r="I24" s="15"/>
    </row>
    <row r="25" spans="1:9" ht="25.5">
      <c r="A25" s="32">
        <v>20</v>
      </c>
      <c r="B25" s="55"/>
      <c r="C25" s="58"/>
      <c r="D25" s="62"/>
      <c r="E25" s="40"/>
      <c r="F25" s="40"/>
      <c r="G25" s="40"/>
      <c r="H25" s="50"/>
      <c r="I25" s="15"/>
    </row>
    <row r="26" spans="1:9" ht="25.5">
      <c r="A26" s="32">
        <v>21</v>
      </c>
      <c r="B26" s="55"/>
      <c r="C26" s="58"/>
      <c r="D26" s="62"/>
      <c r="E26" s="40"/>
      <c r="F26" s="40"/>
      <c r="G26" s="40"/>
      <c r="H26" s="50"/>
      <c r="I26" s="15"/>
    </row>
    <row r="27" spans="1:9" ht="25.5">
      <c r="A27" s="32">
        <v>22</v>
      </c>
      <c r="B27" s="55"/>
      <c r="C27" s="58"/>
      <c r="D27" s="62"/>
      <c r="E27" s="40"/>
      <c r="F27" s="40"/>
      <c r="G27" s="40"/>
      <c r="H27" s="50"/>
      <c r="I27" s="15"/>
    </row>
    <row r="28" spans="1:9" ht="25.5">
      <c r="A28" s="32">
        <v>23</v>
      </c>
      <c r="B28" s="55"/>
      <c r="C28" s="58"/>
      <c r="D28" s="62"/>
      <c r="E28" s="40"/>
      <c r="F28" s="40"/>
      <c r="G28" s="40"/>
      <c r="H28" s="50"/>
      <c r="I28" s="15"/>
    </row>
    <row r="29" spans="1:9" ht="25.5">
      <c r="A29" s="32">
        <v>24</v>
      </c>
      <c r="B29" s="55"/>
      <c r="C29" s="58"/>
      <c r="D29" s="62"/>
      <c r="E29" s="40"/>
      <c r="F29" s="40"/>
      <c r="G29" s="40"/>
      <c r="H29" s="50"/>
      <c r="I29" s="15"/>
    </row>
    <row r="30" spans="1:9" ht="25.5">
      <c r="A30" s="32">
        <v>25</v>
      </c>
      <c r="B30" s="55"/>
      <c r="C30" s="58"/>
      <c r="D30" s="62"/>
      <c r="E30" s="40"/>
      <c r="F30" s="40"/>
      <c r="G30" s="40"/>
      <c r="H30" s="50"/>
      <c r="I30" s="15"/>
    </row>
    <row r="31" spans="1:9" ht="25.5">
      <c r="A31" s="32">
        <v>26</v>
      </c>
      <c r="B31" s="55"/>
      <c r="C31" s="58"/>
      <c r="D31" s="62"/>
      <c r="E31" s="40"/>
      <c r="F31" s="40"/>
      <c r="G31" s="40"/>
      <c r="H31" s="50"/>
      <c r="I31" s="15"/>
    </row>
    <row r="32" spans="1:9" ht="25.5">
      <c r="A32" s="32">
        <v>27</v>
      </c>
      <c r="B32" s="55"/>
      <c r="C32" s="58"/>
      <c r="D32" s="62"/>
      <c r="E32" s="40"/>
      <c r="F32" s="40"/>
      <c r="G32" s="40"/>
      <c r="H32" s="50"/>
      <c r="I32" s="15"/>
    </row>
    <row r="33" spans="1:9" ht="25.5">
      <c r="A33" s="32">
        <v>28</v>
      </c>
      <c r="B33" s="55"/>
      <c r="C33" s="58"/>
      <c r="D33" s="62"/>
      <c r="E33" s="40"/>
      <c r="F33" s="40"/>
      <c r="G33" s="40"/>
      <c r="H33" s="50"/>
      <c r="I33" s="15"/>
    </row>
    <row r="34" spans="1:9" ht="25.5">
      <c r="A34" s="32">
        <v>29</v>
      </c>
      <c r="B34" s="55"/>
      <c r="C34" s="58"/>
      <c r="D34" s="62"/>
      <c r="E34" s="40"/>
      <c r="F34" s="40"/>
      <c r="G34" s="40"/>
      <c r="H34" s="50"/>
      <c r="I34" s="15"/>
    </row>
    <row r="35" spans="1:9" ht="25.5">
      <c r="A35" s="32">
        <v>30</v>
      </c>
      <c r="B35" s="55"/>
      <c r="C35" s="58"/>
      <c r="D35" s="62"/>
      <c r="E35" s="40"/>
      <c r="F35" s="40"/>
      <c r="G35" s="40"/>
      <c r="H35" s="50"/>
      <c r="I35" s="15"/>
    </row>
    <row r="36" spans="1:9" ht="25.5">
      <c r="A36" s="32">
        <v>31</v>
      </c>
      <c r="B36" s="55"/>
      <c r="C36" s="58"/>
      <c r="D36" s="62"/>
      <c r="E36" s="40"/>
      <c r="F36" s="40"/>
      <c r="G36" s="40"/>
      <c r="H36" s="50"/>
      <c r="I36" s="15"/>
    </row>
    <row r="37" spans="1:9" ht="25.5">
      <c r="A37" s="32">
        <v>32</v>
      </c>
      <c r="B37" s="55"/>
      <c r="C37" s="58"/>
      <c r="D37" s="62"/>
      <c r="E37" s="40"/>
      <c r="F37" s="40"/>
      <c r="G37" s="40"/>
      <c r="H37" s="50"/>
      <c r="I37" s="15"/>
    </row>
    <row r="38" spans="1:9" ht="25.5">
      <c r="A38" s="32">
        <v>33</v>
      </c>
      <c r="B38" s="55"/>
      <c r="C38" s="58"/>
      <c r="D38" s="62"/>
      <c r="E38" s="40"/>
      <c r="F38" s="40"/>
      <c r="G38" s="40"/>
      <c r="H38" s="50"/>
      <c r="I38" s="15"/>
    </row>
    <row r="39" spans="1:9" ht="25.5">
      <c r="A39" s="32">
        <v>34</v>
      </c>
      <c r="B39" s="55"/>
      <c r="C39" s="58"/>
      <c r="D39" s="62"/>
      <c r="E39" s="40"/>
      <c r="F39" s="40"/>
      <c r="G39" s="40"/>
      <c r="H39" s="50"/>
      <c r="I39" s="15"/>
    </row>
    <row r="40" spans="1:9" ht="25.5">
      <c r="A40" s="32">
        <v>35</v>
      </c>
      <c r="B40" s="55"/>
      <c r="C40" s="58"/>
      <c r="D40" s="62"/>
      <c r="E40" s="40"/>
      <c r="F40" s="40"/>
      <c r="G40" s="40"/>
      <c r="H40" s="50"/>
      <c r="I40" s="15"/>
    </row>
    <row r="41" spans="1:9" ht="25.5">
      <c r="A41" s="32">
        <v>36</v>
      </c>
      <c r="B41" s="55"/>
      <c r="C41" s="58"/>
      <c r="D41" s="62"/>
      <c r="E41" s="40"/>
      <c r="F41" s="40"/>
      <c r="G41" s="40"/>
      <c r="H41" s="50"/>
      <c r="I41" s="15"/>
    </row>
    <row r="42" spans="1:9" ht="25.5">
      <c r="A42" s="32">
        <v>37</v>
      </c>
      <c r="B42" s="55"/>
      <c r="C42" s="58"/>
      <c r="D42" s="62"/>
      <c r="E42" s="40"/>
      <c r="F42" s="40"/>
      <c r="G42" s="40"/>
      <c r="H42" s="50"/>
      <c r="I42" s="15"/>
    </row>
    <row r="43" spans="1:9" ht="25.5">
      <c r="A43" s="32">
        <v>38</v>
      </c>
      <c r="B43" s="55"/>
      <c r="C43" s="58"/>
      <c r="D43" s="62"/>
      <c r="E43" s="40"/>
      <c r="F43" s="40"/>
      <c r="G43" s="40"/>
      <c r="H43" s="50"/>
      <c r="I43" s="15"/>
    </row>
    <row r="44" spans="1:9" ht="25.5">
      <c r="A44" s="32">
        <v>39</v>
      </c>
      <c r="B44" s="55"/>
      <c r="C44" s="58"/>
      <c r="D44" s="62"/>
      <c r="E44" s="40"/>
      <c r="F44" s="40"/>
      <c r="G44" s="40"/>
      <c r="H44" s="50"/>
      <c r="I44" s="15"/>
    </row>
    <row r="45" spans="1:9" ht="25.5">
      <c r="A45" s="32">
        <v>40</v>
      </c>
      <c r="B45" s="55"/>
      <c r="C45" s="58"/>
      <c r="D45" s="62"/>
      <c r="E45" s="40"/>
      <c r="F45" s="40"/>
      <c r="G45" s="40"/>
      <c r="H45" s="50"/>
      <c r="I45" s="15"/>
    </row>
    <row r="46" spans="1:9" ht="25.5">
      <c r="A46" s="32">
        <v>41</v>
      </c>
      <c r="B46" s="55"/>
      <c r="C46" s="58"/>
      <c r="D46" s="62"/>
      <c r="E46" s="40"/>
      <c r="F46" s="40"/>
      <c r="G46" s="40"/>
      <c r="H46" s="50"/>
      <c r="I46" s="15"/>
    </row>
    <row r="47" spans="1:9" ht="25.5">
      <c r="A47" s="32">
        <v>42</v>
      </c>
      <c r="B47" s="55"/>
      <c r="C47" s="58"/>
      <c r="D47" s="62"/>
      <c r="E47" s="40"/>
      <c r="F47" s="40"/>
      <c r="G47" s="40"/>
      <c r="H47" s="50"/>
      <c r="I47" s="15"/>
    </row>
    <row r="48" spans="1:9" ht="25.5">
      <c r="A48" s="32">
        <v>43</v>
      </c>
      <c r="B48" s="33"/>
      <c r="C48" s="24"/>
      <c r="D48" s="42"/>
      <c r="E48" s="40"/>
      <c r="F48" s="40"/>
      <c r="G48" s="40"/>
      <c r="H48" s="50"/>
      <c r="I48" s="15"/>
    </row>
    <row r="49" spans="1:9" ht="26.25" thickBot="1">
      <c r="A49" s="34">
        <v>44</v>
      </c>
      <c r="B49" s="35"/>
      <c r="C49" s="25"/>
      <c r="D49" s="43"/>
      <c r="E49" s="44"/>
      <c r="F49" s="44"/>
      <c r="G49" s="44"/>
      <c r="H49" s="51"/>
      <c r="I49" s="15"/>
    </row>
    <row r="50" spans="4:9" ht="25.5">
      <c r="D50" s="15"/>
      <c r="E50" s="15"/>
      <c r="F50" s="15"/>
      <c r="G50" s="15"/>
      <c r="H50" s="15"/>
      <c r="I50" s="15"/>
    </row>
  </sheetData>
  <sheetProtection/>
  <mergeCells count="8">
    <mergeCell ref="D4:H4"/>
    <mergeCell ref="A3:C3"/>
    <mergeCell ref="A2:C2"/>
    <mergeCell ref="E1:H1"/>
    <mergeCell ref="E2:H2"/>
    <mergeCell ref="C4:C5"/>
    <mergeCell ref="B4:B5"/>
    <mergeCell ref="A4:A5"/>
  </mergeCells>
  <conditionalFormatting sqref="D6:H49">
    <cfRule type="cellIs" priority="1" dxfId="3" operator="lessThan" stopIfTrue="1">
      <formula>60</formula>
    </cfRule>
  </conditionalFormatting>
  <printOptions horizontalCentered="1"/>
  <pageMargins left="0.2362204724409449" right="0.1968503937007874" top="0.2362204724409449" bottom="0.31496062992125984" header="0.5118110236220472" footer="0.196850393700787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75" zoomScaleNormal="75" zoomScalePageLayoutView="0" workbookViewId="0" topLeftCell="A1">
      <selection activeCell="F6" sqref="F6:F47"/>
    </sheetView>
  </sheetViews>
  <sheetFormatPr defaultColWidth="9.00390625" defaultRowHeight="16.5"/>
  <cols>
    <col min="1" max="1" width="7.75390625" style="0" customWidth="1"/>
    <col min="2" max="2" width="10.875" style="5" customWidth="1"/>
    <col min="3" max="3" width="12.375" style="3" customWidth="1"/>
    <col min="4" max="8" width="8.875" style="0" customWidth="1"/>
    <col min="9" max="10" width="12.875" style="0" bestFit="1" customWidth="1"/>
    <col min="11" max="11" width="8.875" style="5" customWidth="1"/>
    <col min="12" max="12" width="8.875" style="0" customWidth="1"/>
    <col min="13" max="13" width="12.875" style="0" bestFit="1" customWidth="1"/>
    <col min="14" max="14" width="11.25390625" style="0" customWidth="1"/>
    <col min="15" max="15" width="8.875" style="0" customWidth="1"/>
    <col min="16" max="16" width="10.00390625" style="0" customWidth="1"/>
    <col min="17" max="17" width="17.375" style="0" bestFit="1" customWidth="1"/>
    <col min="18" max="18" width="7.75390625" style="0" customWidth="1"/>
    <col min="19" max="19" width="10.00390625" style="0" customWidth="1"/>
  </cols>
  <sheetData>
    <row r="1" spans="6:18" ht="30">
      <c r="F1" s="77" t="s">
        <v>12</v>
      </c>
      <c r="G1" s="78"/>
      <c r="H1" s="78"/>
      <c r="I1" s="78"/>
      <c r="J1" s="78"/>
      <c r="K1" s="78"/>
      <c r="L1" s="78"/>
      <c r="M1" s="78"/>
      <c r="N1" s="78"/>
      <c r="O1" s="78"/>
      <c r="P1" s="79"/>
      <c r="Q1" s="79"/>
      <c r="R1" s="10"/>
    </row>
    <row r="2" spans="1:19" ht="33" customHeight="1">
      <c r="A2" s="68" t="s">
        <v>19</v>
      </c>
      <c r="B2" s="68"/>
      <c r="C2" s="68"/>
      <c r="E2" s="7"/>
      <c r="F2" s="70" t="s">
        <v>17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S2" s="2"/>
    </row>
    <row r="3" spans="1:17" ht="30.75" customHeight="1" thickBot="1">
      <c r="A3" s="67" t="s">
        <v>20</v>
      </c>
      <c r="B3" s="67"/>
      <c r="C3" s="67"/>
      <c r="D3" s="8"/>
      <c r="E3" s="8"/>
      <c r="F3" s="8"/>
      <c r="G3" s="8"/>
      <c r="H3" s="8"/>
      <c r="I3" s="8"/>
      <c r="J3" s="8"/>
      <c r="K3" s="59"/>
      <c r="L3" s="8"/>
      <c r="M3" s="8"/>
      <c r="N3" s="9" t="s">
        <v>21</v>
      </c>
      <c r="O3" s="11"/>
      <c r="P3" s="16"/>
      <c r="Q3" s="8"/>
    </row>
    <row r="4" spans="1:17" ht="20.25" customHeight="1" thickBot="1">
      <c r="A4" s="75" t="s">
        <v>5</v>
      </c>
      <c r="B4" s="73" t="s">
        <v>6</v>
      </c>
      <c r="C4" s="71" t="s">
        <v>3</v>
      </c>
      <c r="D4" s="83" t="s">
        <v>16</v>
      </c>
      <c r="E4" s="84"/>
      <c r="F4" s="84"/>
      <c r="G4" s="84"/>
      <c r="H4" s="85"/>
      <c r="I4" s="21"/>
      <c r="J4" s="22"/>
      <c r="K4" s="60" t="s">
        <v>10</v>
      </c>
      <c r="L4" s="19" t="s">
        <v>11</v>
      </c>
      <c r="M4" s="19"/>
      <c r="N4" s="20"/>
      <c r="O4" s="86" t="s">
        <v>1</v>
      </c>
      <c r="P4" s="87"/>
      <c r="Q4" s="81" t="s">
        <v>2</v>
      </c>
    </row>
    <row r="5" spans="1:17" ht="28.5" customHeight="1" thickBot="1">
      <c r="A5" s="76"/>
      <c r="B5" s="74"/>
      <c r="C5" s="80"/>
      <c r="D5" s="45">
        <v>1</v>
      </c>
      <c r="E5" s="1">
        <v>2</v>
      </c>
      <c r="F5" s="1">
        <v>3</v>
      </c>
      <c r="G5" s="1">
        <v>4</v>
      </c>
      <c r="H5" s="4">
        <v>5</v>
      </c>
      <c r="I5" s="49" t="s">
        <v>14</v>
      </c>
      <c r="J5" s="36" t="s">
        <v>15</v>
      </c>
      <c r="K5" s="61" t="s">
        <v>0</v>
      </c>
      <c r="L5" s="48" t="s">
        <v>0</v>
      </c>
      <c r="M5" s="49" t="s">
        <v>14</v>
      </c>
      <c r="N5" s="37">
        <v>0.3</v>
      </c>
      <c r="O5" s="48" t="s">
        <v>0</v>
      </c>
      <c r="P5" s="38">
        <v>0.3</v>
      </c>
      <c r="Q5" s="82"/>
    </row>
    <row r="6" spans="1:17" ht="30.75" customHeight="1">
      <c r="A6" s="46">
        <v>1</v>
      </c>
      <c r="B6" s="55" t="s">
        <v>64</v>
      </c>
      <c r="C6" s="58" t="s">
        <v>22</v>
      </c>
      <c r="D6" s="56">
        <v>88</v>
      </c>
      <c r="E6" s="41">
        <v>90</v>
      </c>
      <c r="F6" s="41">
        <v>92</v>
      </c>
      <c r="G6" s="41"/>
      <c r="H6" s="41"/>
      <c r="I6" s="26">
        <f aca="true" t="shared" si="0" ref="I6:I49">AVERAGE(D6:H6)</f>
        <v>90</v>
      </c>
      <c r="J6" s="27">
        <f>SUM(I6*40/100)</f>
        <v>36</v>
      </c>
      <c r="K6" s="58">
        <v>92</v>
      </c>
      <c r="L6" s="41"/>
      <c r="M6" s="27">
        <f aca="true" t="shared" si="1" ref="M6:M31">AVERAGE(K6:L6)</f>
        <v>92</v>
      </c>
      <c r="N6" s="27">
        <f>SUM(M6*30/100)</f>
        <v>27.6</v>
      </c>
      <c r="O6" s="41">
        <v>68</v>
      </c>
      <c r="P6" s="27">
        <f>SUM(O6*30/100)</f>
        <v>20.4</v>
      </c>
      <c r="Q6" s="28">
        <f>SUM(J6+N6+P6)</f>
        <v>84</v>
      </c>
    </row>
    <row r="7" spans="1:17" ht="30.75" customHeight="1">
      <c r="A7" s="32">
        <v>2</v>
      </c>
      <c r="B7" s="55" t="s">
        <v>65</v>
      </c>
      <c r="C7" s="58" t="s">
        <v>23</v>
      </c>
      <c r="D7" s="57">
        <v>98</v>
      </c>
      <c r="E7" s="40">
        <v>92</v>
      </c>
      <c r="F7" s="40">
        <v>88</v>
      </c>
      <c r="G7" s="40"/>
      <c r="H7" s="40"/>
      <c r="I7" s="23">
        <f t="shared" si="0"/>
        <v>92.66666666666667</v>
      </c>
      <c r="J7" s="17">
        <f aca="true" t="shared" si="2" ref="J7:J49">SUM(I7*40/100)</f>
        <v>37.06666666666667</v>
      </c>
      <c r="K7" s="58">
        <v>92</v>
      </c>
      <c r="L7" s="40"/>
      <c r="M7" s="17">
        <f t="shared" si="1"/>
        <v>92</v>
      </c>
      <c r="N7" s="17">
        <f aca="true" t="shared" si="3" ref="N7:N49">SUM(M7*30/100)</f>
        <v>27.6</v>
      </c>
      <c r="O7" s="40">
        <v>50</v>
      </c>
      <c r="P7" s="17">
        <f aca="true" t="shared" si="4" ref="P7:P49">SUM(O7*30/100)</f>
        <v>15</v>
      </c>
      <c r="Q7" s="18">
        <f aca="true" t="shared" si="5" ref="Q7:Q49">SUM(J7+N7+P7)</f>
        <v>79.66666666666667</v>
      </c>
    </row>
    <row r="8" spans="1:17" ht="30.75" customHeight="1">
      <c r="A8" s="32">
        <v>3</v>
      </c>
      <c r="B8" s="55" t="s">
        <v>66</v>
      </c>
      <c r="C8" s="58" t="s">
        <v>24</v>
      </c>
      <c r="D8" s="57">
        <v>90</v>
      </c>
      <c r="E8" s="40">
        <v>86</v>
      </c>
      <c r="F8" s="40">
        <v>80</v>
      </c>
      <c r="G8" s="40"/>
      <c r="H8" s="40"/>
      <c r="I8" s="23">
        <f t="shared" si="0"/>
        <v>85.33333333333333</v>
      </c>
      <c r="J8" s="17">
        <f t="shared" si="2"/>
        <v>34.13333333333333</v>
      </c>
      <c r="K8" s="58">
        <v>96</v>
      </c>
      <c r="L8" s="40"/>
      <c r="M8" s="17">
        <f t="shared" si="1"/>
        <v>96</v>
      </c>
      <c r="N8" s="17">
        <f t="shared" si="3"/>
        <v>28.8</v>
      </c>
      <c r="O8" s="40">
        <v>98</v>
      </c>
      <c r="P8" s="17">
        <f t="shared" si="4"/>
        <v>29.4</v>
      </c>
      <c r="Q8" s="18">
        <f t="shared" si="5"/>
        <v>92.33333333333334</v>
      </c>
    </row>
    <row r="9" spans="1:17" ht="30.75" customHeight="1">
      <c r="A9" s="32">
        <v>4</v>
      </c>
      <c r="B9" s="55" t="s">
        <v>67</v>
      </c>
      <c r="C9" s="58" t="s">
        <v>25</v>
      </c>
      <c r="D9" s="57">
        <v>96</v>
      </c>
      <c r="E9" s="40">
        <v>92</v>
      </c>
      <c r="F9" s="40">
        <v>88</v>
      </c>
      <c r="G9" s="40"/>
      <c r="H9" s="40"/>
      <c r="I9" s="23">
        <f t="shared" si="0"/>
        <v>92</v>
      </c>
      <c r="J9" s="17">
        <f t="shared" si="2"/>
        <v>36.8</v>
      </c>
      <c r="K9" s="58">
        <v>98</v>
      </c>
      <c r="L9" s="40"/>
      <c r="M9" s="17">
        <f t="shared" si="1"/>
        <v>98</v>
      </c>
      <c r="N9" s="17">
        <f t="shared" si="3"/>
        <v>29.4</v>
      </c>
      <c r="O9" s="40">
        <v>98</v>
      </c>
      <c r="P9" s="17">
        <f t="shared" si="4"/>
        <v>29.4</v>
      </c>
      <c r="Q9" s="18">
        <f t="shared" si="5"/>
        <v>95.6</v>
      </c>
    </row>
    <row r="10" spans="1:17" ht="30.75" customHeight="1">
      <c r="A10" s="32">
        <v>5</v>
      </c>
      <c r="B10" s="55" t="s">
        <v>68</v>
      </c>
      <c r="C10" s="58" t="s">
        <v>26</v>
      </c>
      <c r="D10" s="57">
        <v>90</v>
      </c>
      <c r="E10" s="40">
        <v>94</v>
      </c>
      <c r="F10" s="40">
        <v>96</v>
      </c>
      <c r="G10" s="40"/>
      <c r="H10" s="40"/>
      <c r="I10" s="23">
        <f t="shared" si="0"/>
        <v>93.33333333333333</v>
      </c>
      <c r="J10" s="17">
        <f t="shared" si="2"/>
        <v>37.33333333333333</v>
      </c>
      <c r="K10" s="58">
        <v>88</v>
      </c>
      <c r="L10" s="40"/>
      <c r="M10" s="17">
        <f t="shared" si="1"/>
        <v>88</v>
      </c>
      <c r="N10" s="17">
        <f t="shared" si="3"/>
        <v>26.4</v>
      </c>
      <c r="O10" s="40">
        <v>60</v>
      </c>
      <c r="P10" s="17">
        <f t="shared" si="4"/>
        <v>18</v>
      </c>
      <c r="Q10" s="18">
        <f t="shared" si="5"/>
        <v>81.73333333333332</v>
      </c>
    </row>
    <row r="11" spans="1:17" ht="30.75" customHeight="1">
      <c r="A11" s="32">
        <v>6</v>
      </c>
      <c r="B11" s="55" t="s">
        <v>69</v>
      </c>
      <c r="C11" s="58" t="s">
        <v>27</v>
      </c>
      <c r="D11" s="57">
        <v>72</v>
      </c>
      <c r="E11" s="40">
        <v>78</v>
      </c>
      <c r="F11" s="40">
        <v>68</v>
      </c>
      <c r="G11" s="40"/>
      <c r="H11" s="40"/>
      <c r="I11" s="23">
        <f t="shared" si="0"/>
        <v>72.66666666666667</v>
      </c>
      <c r="J11" s="17">
        <f t="shared" si="2"/>
        <v>29.06666666666667</v>
      </c>
      <c r="K11" s="58">
        <v>88</v>
      </c>
      <c r="L11" s="40"/>
      <c r="M11" s="17">
        <f t="shared" si="1"/>
        <v>88</v>
      </c>
      <c r="N11" s="17">
        <f t="shared" si="3"/>
        <v>26.4</v>
      </c>
      <c r="O11" s="40">
        <v>82</v>
      </c>
      <c r="P11" s="17">
        <f t="shared" si="4"/>
        <v>24.6</v>
      </c>
      <c r="Q11" s="18">
        <f t="shared" si="5"/>
        <v>80.06666666666666</v>
      </c>
    </row>
    <row r="12" spans="1:17" ht="30.75" customHeight="1">
      <c r="A12" s="32">
        <v>7</v>
      </c>
      <c r="B12" s="55" t="s">
        <v>70</v>
      </c>
      <c r="C12" s="58" t="s">
        <v>28</v>
      </c>
      <c r="D12" s="57">
        <v>80</v>
      </c>
      <c r="E12" s="40">
        <v>60</v>
      </c>
      <c r="F12" s="40">
        <v>80</v>
      </c>
      <c r="G12" s="40"/>
      <c r="H12" s="40"/>
      <c r="I12" s="23">
        <f t="shared" si="0"/>
        <v>73.33333333333333</v>
      </c>
      <c r="J12" s="17">
        <f t="shared" si="2"/>
        <v>29.33333333333333</v>
      </c>
      <c r="K12" s="58">
        <v>100</v>
      </c>
      <c r="L12" s="40"/>
      <c r="M12" s="17">
        <f>AVERAGE(K12:L12)</f>
        <v>100</v>
      </c>
      <c r="N12" s="17">
        <f t="shared" si="3"/>
        <v>30</v>
      </c>
      <c r="O12" s="40">
        <v>94</v>
      </c>
      <c r="P12" s="17">
        <f t="shared" si="4"/>
        <v>28.2</v>
      </c>
      <c r="Q12" s="18">
        <f>SUM(J12+N12+P12)</f>
        <v>87.53333333333333</v>
      </c>
    </row>
    <row r="13" spans="1:17" ht="30.75" customHeight="1">
      <c r="A13" s="32">
        <v>8</v>
      </c>
      <c r="B13" s="55" t="s">
        <v>71</v>
      </c>
      <c r="C13" s="58" t="s">
        <v>29</v>
      </c>
      <c r="D13" s="57">
        <v>98</v>
      </c>
      <c r="E13" s="40">
        <v>98</v>
      </c>
      <c r="F13" s="40">
        <v>98</v>
      </c>
      <c r="G13" s="40"/>
      <c r="H13" s="40"/>
      <c r="I13" s="23">
        <f t="shared" si="0"/>
        <v>98</v>
      </c>
      <c r="J13" s="17">
        <f t="shared" si="2"/>
        <v>39.2</v>
      </c>
      <c r="K13" s="58">
        <v>100</v>
      </c>
      <c r="L13" s="40"/>
      <c r="M13" s="17">
        <f>AVERAGE(K13:L13)</f>
        <v>100</v>
      </c>
      <c r="N13" s="17">
        <f t="shared" si="3"/>
        <v>30</v>
      </c>
      <c r="O13" s="40">
        <v>90</v>
      </c>
      <c r="P13" s="17">
        <f t="shared" si="4"/>
        <v>27</v>
      </c>
      <c r="Q13" s="18">
        <f>SUM(J13+N13+P13)</f>
        <v>96.2</v>
      </c>
    </row>
    <row r="14" spans="1:17" ht="30.75" customHeight="1">
      <c r="A14" s="32">
        <v>9</v>
      </c>
      <c r="B14" s="55" t="s">
        <v>72</v>
      </c>
      <c r="C14" s="58" t="s">
        <v>30</v>
      </c>
      <c r="D14" s="57">
        <v>90</v>
      </c>
      <c r="E14" s="40">
        <v>90</v>
      </c>
      <c r="F14" s="40">
        <v>80</v>
      </c>
      <c r="G14" s="40"/>
      <c r="H14" s="40"/>
      <c r="I14" s="23">
        <f t="shared" si="0"/>
        <v>86.66666666666667</v>
      </c>
      <c r="J14" s="17">
        <f t="shared" si="2"/>
        <v>34.66666666666667</v>
      </c>
      <c r="K14" s="58">
        <v>96</v>
      </c>
      <c r="L14" s="40"/>
      <c r="M14" s="17">
        <f>AVERAGE(K14:L14)</f>
        <v>96</v>
      </c>
      <c r="N14" s="17">
        <f t="shared" si="3"/>
        <v>28.8</v>
      </c>
      <c r="O14" s="40">
        <v>96</v>
      </c>
      <c r="P14" s="17">
        <f t="shared" si="4"/>
        <v>28.8</v>
      </c>
      <c r="Q14" s="18">
        <f>SUM(J14+N14+P14)</f>
        <v>92.26666666666667</v>
      </c>
    </row>
    <row r="15" spans="1:17" ht="30.75" customHeight="1">
      <c r="A15" s="32">
        <v>10</v>
      </c>
      <c r="B15" s="55" t="s">
        <v>73</v>
      </c>
      <c r="C15" s="58" t="s">
        <v>31</v>
      </c>
      <c r="D15" s="57">
        <v>72</v>
      </c>
      <c r="E15" s="40">
        <v>70</v>
      </c>
      <c r="F15" s="40">
        <v>60</v>
      </c>
      <c r="G15" s="40"/>
      <c r="H15" s="40"/>
      <c r="I15" s="23">
        <f t="shared" si="0"/>
        <v>67.33333333333333</v>
      </c>
      <c r="J15" s="17">
        <f t="shared" si="2"/>
        <v>26.93333333333333</v>
      </c>
      <c r="K15" s="58">
        <v>98</v>
      </c>
      <c r="L15" s="40"/>
      <c r="M15" s="17">
        <f t="shared" si="1"/>
        <v>98</v>
      </c>
      <c r="N15" s="17">
        <f t="shared" si="3"/>
        <v>29.4</v>
      </c>
      <c r="O15" s="40">
        <v>98</v>
      </c>
      <c r="P15" s="17">
        <f t="shared" si="4"/>
        <v>29.4</v>
      </c>
      <c r="Q15" s="18">
        <f t="shared" si="5"/>
        <v>85.73333333333332</v>
      </c>
    </row>
    <row r="16" spans="1:17" ht="30.75" customHeight="1">
      <c r="A16" s="32">
        <v>11</v>
      </c>
      <c r="B16" s="55" t="s">
        <v>74</v>
      </c>
      <c r="C16" s="58" t="s">
        <v>32</v>
      </c>
      <c r="D16" s="57">
        <v>90</v>
      </c>
      <c r="E16" s="40">
        <v>86</v>
      </c>
      <c r="F16" s="40">
        <v>86</v>
      </c>
      <c r="G16" s="40"/>
      <c r="H16" s="40"/>
      <c r="I16" s="23">
        <f t="shared" si="0"/>
        <v>87.33333333333333</v>
      </c>
      <c r="J16" s="17">
        <f t="shared" si="2"/>
        <v>34.93333333333333</v>
      </c>
      <c r="K16" s="58">
        <v>100</v>
      </c>
      <c r="L16" s="40"/>
      <c r="M16" s="17">
        <f t="shared" si="1"/>
        <v>100</v>
      </c>
      <c r="N16" s="17">
        <f t="shared" si="3"/>
        <v>30</v>
      </c>
      <c r="O16" s="40">
        <v>96</v>
      </c>
      <c r="P16" s="17">
        <f t="shared" si="4"/>
        <v>28.8</v>
      </c>
      <c r="Q16" s="18">
        <f t="shared" si="5"/>
        <v>93.73333333333333</v>
      </c>
    </row>
    <row r="17" spans="1:17" ht="30.75" customHeight="1">
      <c r="A17" s="32">
        <v>12</v>
      </c>
      <c r="B17" s="55" t="s">
        <v>75</v>
      </c>
      <c r="C17" s="58" t="s">
        <v>33</v>
      </c>
      <c r="D17" s="57">
        <v>90</v>
      </c>
      <c r="E17" s="40">
        <v>98</v>
      </c>
      <c r="F17" s="40">
        <v>90</v>
      </c>
      <c r="G17" s="40"/>
      <c r="H17" s="40"/>
      <c r="I17" s="23">
        <f t="shared" si="0"/>
        <v>92.66666666666667</v>
      </c>
      <c r="J17" s="17">
        <f t="shared" si="2"/>
        <v>37.06666666666667</v>
      </c>
      <c r="K17" s="58">
        <v>82</v>
      </c>
      <c r="L17" s="40"/>
      <c r="M17" s="17">
        <f t="shared" si="1"/>
        <v>82</v>
      </c>
      <c r="N17" s="17">
        <f t="shared" si="3"/>
        <v>24.6</v>
      </c>
      <c r="O17" s="40">
        <v>60</v>
      </c>
      <c r="P17" s="17">
        <f t="shared" si="4"/>
        <v>18</v>
      </c>
      <c r="Q17" s="18">
        <f t="shared" si="5"/>
        <v>79.66666666666667</v>
      </c>
    </row>
    <row r="18" spans="1:17" ht="30.75" customHeight="1">
      <c r="A18" s="32">
        <v>13</v>
      </c>
      <c r="B18" s="55" t="s">
        <v>76</v>
      </c>
      <c r="C18" s="58" t="s">
        <v>34</v>
      </c>
      <c r="D18" s="57">
        <v>88</v>
      </c>
      <c r="E18" s="40">
        <v>70</v>
      </c>
      <c r="F18" s="40">
        <v>76</v>
      </c>
      <c r="G18" s="40"/>
      <c r="H18" s="40"/>
      <c r="I18" s="23">
        <f t="shared" si="0"/>
        <v>78</v>
      </c>
      <c r="J18" s="17">
        <f t="shared" si="2"/>
        <v>31.2</v>
      </c>
      <c r="K18" s="58">
        <v>92</v>
      </c>
      <c r="L18" s="40"/>
      <c r="M18" s="17">
        <f t="shared" si="1"/>
        <v>92</v>
      </c>
      <c r="N18" s="17">
        <f t="shared" si="3"/>
        <v>27.6</v>
      </c>
      <c r="O18" s="40">
        <v>78</v>
      </c>
      <c r="P18" s="17">
        <f t="shared" si="4"/>
        <v>23.4</v>
      </c>
      <c r="Q18" s="18">
        <f t="shared" si="5"/>
        <v>82.19999999999999</v>
      </c>
    </row>
    <row r="19" spans="1:17" ht="30.75" customHeight="1">
      <c r="A19" s="32">
        <v>14</v>
      </c>
      <c r="B19" s="55" t="s">
        <v>77</v>
      </c>
      <c r="C19" s="58" t="s">
        <v>35</v>
      </c>
      <c r="D19" s="57">
        <v>90</v>
      </c>
      <c r="E19" s="40">
        <v>80</v>
      </c>
      <c r="F19" s="40">
        <v>76</v>
      </c>
      <c r="G19" s="40"/>
      <c r="H19" s="40"/>
      <c r="I19" s="23">
        <f t="shared" si="0"/>
        <v>82</v>
      </c>
      <c r="J19" s="17">
        <f t="shared" si="2"/>
        <v>32.8</v>
      </c>
      <c r="K19" s="58">
        <v>94</v>
      </c>
      <c r="L19" s="40"/>
      <c r="M19" s="17">
        <f t="shared" si="1"/>
        <v>94</v>
      </c>
      <c r="N19" s="17">
        <f t="shared" si="3"/>
        <v>28.2</v>
      </c>
      <c r="O19" s="40">
        <v>82</v>
      </c>
      <c r="P19" s="17">
        <f t="shared" si="4"/>
        <v>24.6</v>
      </c>
      <c r="Q19" s="18">
        <f t="shared" si="5"/>
        <v>85.6</v>
      </c>
    </row>
    <row r="20" spans="1:17" ht="30.75" customHeight="1">
      <c r="A20" s="32">
        <v>15</v>
      </c>
      <c r="B20" s="55" t="s">
        <v>78</v>
      </c>
      <c r="C20" s="58" t="s">
        <v>36</v>
      </c>
      <c r="D20" s="57">
        <v>100</v>
      </c>
      <c r="E20" s="40">
        <v>100</v>
      </c>
      <c r="F20" s="40">
        <v>98</v>
      </c>
      <c r="G20" s="40"/>
      <c r="H20" s="40"/>
      <c r="I20" s="23">
        <f t="shared" si="0"/>
        <v>99.33333333333333</v>
      </c>
      <c r="J20" s="17">
        <f t="shared" si="2"/>
        <v>39.73333333333333</v>
      </c>
      <c r="K20" s="58">
        <v>88</v>
      </c>
      <c r="L20" s="40"/>
      <c r="M20" s="17">
        <f t="shared" si="1"/>
        <v>88</v>
      </c>
      <c r="N20" s="17">
        <f t="shared" si="3"/>
        <v>26.4</v>
      </c>
      <c r="O20" s="40">
        <v>72</v>
      </c>
      <c r="P20" s="17">
        <f t="shared" si="4"/>
        <v>21.6</v>
      </c>
      <c r="Q20" s="18">
        <f t="shared" si="5"/>
        <v>87.73333333333332</v>
      </c>
    </row>
    <row r="21" spans="1:17" ht="30.75" customHeight="1">
      <c r="A21" s="32">
        <v>16</v>
      </c>
      <c r="B21" s="55" t="s">
        <v>79</v>
      </c>
      <c r="C21" s="58" t="s">
        <v>37</v>
      </c>
      <c r="D21" s="57">
        <v>80</v>
      </c>
      <c r="E21" s="40">
        <v>86</v>
      </c>
      <c r="F21" s="40">
        <v>70</v>
      </c>
      <c r="G21" s="40"/>
      <c r="H21" s="40"/>
      <c r="I21" s="23">
        <f t="shared" si="0"/>
        <v>78.66666666666667</v>
      </c>
      <c r="J21" s="17">
        <f t="shared" si="2"/>
        <v>31.46666666666667</v>
      </c>
      <c r="K21" s="58">
        <v>98</v>
      </c>
      <c r="L21" s="40"/>
      <c r="M21" s="17">
        <f t="shared" si="1"/>
        <v>98</v>
      </c>
      <c r="N21" s="17">
        <f t="shared" si="3"/>
        <v>29.4</v>
      </c>
      <c r="O21" s="40">
        <v>98</v>
      </c>
      <c r="P21" s="17">
        <f t="shared" si="4"/>
        <v>29.4</v>
      </c>
      <c r="Q21" s="18">
        <f t="shared" si="5"/>
        <v>90.26666666666667</v>
      </c>
    </row>
    <row r="22" spans="1:17" ht="30.75" customHeight="1">
      <c r="A22" s="32">
        <v>17</v>
      </c>
      <c r="B22" s="55" t="s">
        <v>80</v>
      </c>
      <c r="C22" s="58" t="s">
        <v>38</v>
      </c>
      <c r="D22" s="57">
        <v>72</v>
      </c>
      <c r="E22" s="40">
        <v>60</v>
      </c>
      <c r="F22" s="40">
        <v>70</v>
      </c>
      <c r="G22" s="40"/>
      <c r="H22" s="40"/>
      <c r="I22" s="23">
        <f t="shared" si="0"/>
        <v>67.33333333333333</v>
      </c>
      <c r="J22" s="17">
        <f t="shared" si="2"/>
        <v>26.93333333333333</v>
      </c>
      <c r="K22" s="58">
        <v>96</v>
      </c>
      <c r="L22" s="40"/>
      <c r="M22" s="17">
        <f t="shared" si="1"/>
        <v>96</v>
      </c>
      <c r="N22" s="17">
        <f t="shared" si="3"/>
        <v>28.8</v>
      </c>
      <c r="O22" s="40">
        <v>82</v>
      </c>
      <c r="P22" s="17">
        <f t="shared" si="4"/>
        <v>24.6</v>
      </c>
      <c r="Q22" s="18">
        <f t="shared" si="5"/>
        <v>80.33333333333334</v>
      </c>
    </row>
    <row r="23" spans="1:17" ht="30.75" customHeight="1">
      <c r="A23" s="32">
        <v>18</v>
      </c>
      <c r="B23" s="55" t="s">
        <v>81</v>
      </c>
      <c r="C23" s="58" t="s">
        <v>39</v>
      </c>
      <c r="D23" s="57">
        <v>100</v>
      </c>
      <c r="E23" s="40">
        <v>100</v>
      </c>
      <c r="F23" s="40">
        <v>100</v>
      </c>
      <c r="G23" s="40"/>
      <c r="H23" s="40"/>
      <c r="I23" s="23">
        <f t="shared" si="0"/>
        <v>100</v>
      </c>
      <c r="J23" s="17">
        <f t="shared" si="2"/>
        <v>40</v>
      </c>
      <c r="K23" s="58">
        <v>86</v>
      </c>
      <c r="L23" s="40"/>
      <c r="M23" s="17">
        <f t="shared" si="1"/>
        <v>86</v>
      </c>
      <c r="N23" s="17">
        <f t="shared" si="3"/>
        <v>25.8</v>
      </c>
      <c r="O23" s="40">
        <v>74</v>
      </c>
      <c r="P23" s="17">
        <f t="shared" si="4"/>
        <v>22.2</v>
      </c>
      <c r="Q23" s="18">
        <f t="shared" si="5"/>
        <v>88</v>
      </c>
    </row>
    <row r="24" spans="1:17" ht="30.75" customHeight="1">
      <c r="A24" s="32">
        <v>19</v>
      </c>
      <c r="B24" s="55" t="s">
        <v>82</v>
      </c>
      <c r="C24" s="58" t="s">
        <v>40</v>
      </c>
      <c r="D24" s="57">
        <v>80</v>
      </c>
      <c r="E24" s="40">
        <v>70</v>
      </c>
      <c r="F24" s="40">
        <v>60</v>
      </c>
      <c r="G24" s="40"/>
      <c r="H24" s="40"/>
      <c r="I24" s="23">
        <f t="shared" si="0"/>
        <v>70</v>
      </c>
      <c r="J24" s="17">
        <f t="shared" si="2"/>
        <v>28</v>
      </c>
      <c r="K24" s="58">
        <v>100</v>
      </c>
      <c r="L24" s="40"/>
      <c r="M24" s="17">
        <f t="shared" si="1"/>
        <v>100</v>
      </c>
      <c r="N24" s="17">
        <f t="shared" si="3"/>
        <v>30</v>
      </c>
      <c r="O24" s="40">
        <v>92</v>
      </c>
      <c r="P24" s="17">
        <f t="shared" si="4"/>
        <v>27.6</v>
      </c>
      <c r="Q24" s="18">
        <f t="shared" si="5"/>
        <v>85.6</v>
      </c>
    </row>
    <row r="25" spans="1:17" ht="30.75" customHeight="1">
      <c r="A25" s="32">
        <v>20</v>
      </c>
      <c r="B25" s="55" t="s">
        <v>83</v>
      </c>
      <c r="C25" s="58" t="s">
        <v>41</v>
      </c>
      <c r="D25" s="57">
        <v>90</v>
      </c>
      <c r="E25" s="40">
        <v>86</v>
      </c>
      <c r="F25" s="40">
        <v>84</v>
      </c>
      <c r="G25" s="40"/>
      <c r="H25" s="40"/>
      <c r="I25" s="23">
        <f t="shared" si="0"/>
        <v>86.66666666666667</v>
      </c>
      <c r="J25" s="17">
        <f t="shared" si="2"/>
        <v>34.66666666666667</v>
      </c>
      <c r="K25" s="58">
        <v>74</v>
      </c>
      <c r="L25" s="40"/>
      <c r="M25" s="17">
        <f t="shared" si="1"/>
        <v>74</v>
      </c>
      <c r="N25" s="17">
        <f t="shared" si="3"/>
        <v>22.2</v>
      </c>
      <c r="O25" s="40">
        <v>78</v>
      </c>
      <c r="P25" s="17">
        <f t="shared" si="4"/>
        <v>23.4</v>
      </c>
      <c r="Q25" s="18">
        <f t="shared" si="5"/>
        <v>80.26666666666668</v>
      </c>
    </row>
    <row r="26" spans="1:17" ht="30.75" customHeight="1">
      <c r="A26" s="32">
        <v>21</v>
      </c>
      <c r="B26" s="55" t="s">
        <v>84</v>
      </c>
      <c r="C26" s="58" t="s">
        <v>42</v>
      </c>
      <c r="D26" s="57">
        <v>90</v>
      </c>
      <c r="E26" s="40">
        <v>80</v>
      </c>
      <c r="F26" s="40">
        <v>76</v>
      </c>
      <c r="G26" s="40"/>
      <c r="H26" s="40"/>
      <c r="I26" s="23">
        <f t="shared" si="0"/>
        <v>82</v>
      </c>
      <c r="J26" s="17">
        <f t="shared" si="2"/>
        <v>32.8</v>
      </c>
      <c r="K26" s="58">
        <v>98</v>
      </c>
      <c r="L26" s="40"/>
      <c r="M26" s="17">
        <f t="shared" si="1"/>
        <v>98</v>
      </c>
      <c r="N26" s="17">
        <f t="shared" si="3"/>
        <v>29.4</v>
      </c>
      <c r="O26" s="40">
        <v>98</v>
      </c>
      <c r="P26" s="17">
        <f t="shared" si="4"/>
        <v>29.4</v>
      </c>
      <c r="Q26" s="18">
        <f t="shared" si="5"/>
        <v>91.6</v>
      </c>
    </row>
    <row r="27" spans="1:17" ht="30.75" customHeight="1">
      <c r="A27" s="32">
        <v>22</v>
      </c>
      <c r="B27" s="55" t="s">
        <v>85</v>
      </c>
      <c r="C27" s="58" t="s">
        <v>43</v>
      </c>
      <c r="D27" s="57">
        <v>100</v>
      </c>
      <c r="E27" s="40">
        <v>98</v>
      </c>
      <c r="F27" s="40">
        <v>100</v>
      </c>
      <c r="G27" s="40"/>
      <c r="H27" s="40"/>
      <c r="I27" s="23">
        <f t="shared" si="0"/>
        <v>99.33333333333333</v>
      </c>
      <c r="J27" s="17">
        <f t="shared" si="2"/>
        <v>39.73333333333333</v>
      </c>
      <c r="K27" s="58">
        <v>94</v>
      </c>
      <c r="L27" s="40"/>
      <c r="M27" s="17">
        <f t="shared" si="1"/>
        <v>94</v>
      </c>
      <c r="N27" s="17">
        <f t="shared" si="3"/>
        <v>28.2</v>
      </c>
      <c r="O27" s="40">
        <v>72</v>
      </c>
      <c r="P27" s="17">
        <f t="shared" si="4"/>
        <v>21.6</v>
      </c>
      <c r="Q27" s="18">
        <f t="shared" si="5"/>
        <v>89.53333333333333</v>
      </c>
    </row>
    <row r="28" spans="1:17" ht="30.75" customHeight="1">
      <c r="A28" s="32">
        <v>23</v>
      </c>
      <c r="B28" s="55" t="s">
        <v>86</v>
      </c>
      <c r="C28" s="58" t="s">
        <v>44</v>
      </c>
      <c r="D28" s="57">
        <v>98</v>
      </c>
      <c r="E28" s="40">
        <v>98</v>
      </c>
      <c r="F28" s="40">
        <v>98</v>
      </c>
      <c r="G28" s="40"/>
      <c r="H28" s="40"/>
      <c r="I28" s="23">
        <f t="shared" si="0"/>
        <v>98</v>
      </c>
      <c r="J28" s="17">
        <f t="shared" si="2"/>
        <v>39.2</v>
      </c>
      <c r="K28" s="58">
        <v>90</v>
      </c>
      <c r="L28" s="40"/>
      <c r="M28" s="17">
        <f t="shared" si="1"/>
        <v>90</v>
      </c>
      <c r="N28" s="17">
        <f t="shared" si="3"/>
        <v>27</v>
      </c>
      <c r="O28" s="40">
        <v>74</v>
      </c>
      <c r="P28" s="17">
        <f t="shared" si="4"/>
        <v>22.2</v>
      </c>
      <c r="Q28" s="18">
        <f t="shared" si="5"/>
        <v>88.4</v>
      </c>
    </row>
    <row r="29" spans="1:17" ht="30.75" customHeight="1">
      <c r="A29" s="32">
        <v>24</v>
      </c>
      <c r="B29" s="55" t="s">
        <v>87</v>
      </c>
      <c r="C29" s="58" t="s">
        <v>45</v>
      </c>
      <c r="D29" s="57">
        <v>84</v>
      </c>
      <c r="E29" s="40">
        <v>76</v>
      </c>
      <c r="F29" s="40">
        <v>60</v>
      </c>
      <c r="G29" s="40"/>
      <c r="H29" s="40"/>
      <c r="I29" s="23">
        <f t="shared" si="0"/>
        <v>73.33333333333333</v>
      </c>
      <c r="J29" s="17">
        <f t="shared" si="2"/>
        <v>29.33333333333333</v>
      </c>
      <c r="K29" s="58">
        <v>98</v>
      </c>
      <c r="L29" s="40"/>
      <c r="M29" s="17">
        <f t="shared" si="1"/>
        <v>98</v>
      </c>
      <c r="N29" s="17">
        <f t="shared" si="3"/>
        <v>29.4</v>
      </c>
      <c r="O29" s="40">
        <v>84</v>
      </c>
      <c r="P29" s="17">
        <f t="shared" si="4"/>
        <v>25.2</v>
      </c>
      <c r="Q29" s="18">
        <f t="shared" si="5"/>
        <v>83.93333333333332</v>
      </c>
    </row>
    <row r="30" spans="1:17" ht="30.75" customHeight="1">
      <c r="A30" s="32">
        <v>25</v>
      </c>
      <c r="B30" s="55" t="s">
        <v>88</v>
      </c>
      <c r="C30" s="58" t="s">
        <v>46</v>
      </c>
      <c r="D30" s="57">
        <v>80</v>
      </c>
      <c r="E30" s="40">
        <v>76</v>
      </c>
      <c r="F30" s="40">
        <v>72</v>
      </c>
      <c r="G30" s="40"/>
      <c r="H30" s="40"/>
      <c r="I30" s="23">
        <f t="shared" si="0"/>
        <v>76</v>
      </c>
      <c r="J30" s="17">
        <f t="shared" si="2"/>
        <v>30.4</v>
      </c>
      <c r="K30" s="58">
        <v>94</v>
      </c>
      <c r="L30" s="40"/>
      <c r="M30" s="17">
        <f t="shared" si="1"/>
        <v>94</v>
      </c>
      <c r="N30" s="17">
        <f t="shared" si="3"/>
        <v>28.2</v>
      </c>
      <c r="O30" s="40">
        <v>72</v>
      </c>
      <c r="P30" s="17">
        <f t="shared" si="4"/>
        <v>21.6</v>
      </c>
      <c r="Q30" s="18">
        <f t="shared" si="5"/>
        <v>80.19999999999999</v>
      </c>
    </row>
    <row r="31" spans="1:17" ht="30.75" customHeight="1">
      <c r="A31" s="32">
        <v>26</v>
      </c>
      <c r="B31" s="55" t="s">
        <v>89</v>
      </c>
      <c r="C31" s="58" t="s">
        <v>47</v>
      </c>
      <c r="D31" s="57">
        <v>86</v>
      </c>
      <c r="E31" s="40">
        <v>70</v>
      </c>
      <c r="F31" s="40">
        <v>76</v>
      </c>
      <c r="G31" s="40"/>
      <c r="H31" s="40"/>
      <c r="I31" s="23">
        <f t="shared" si="0"/>
        <v>77.33333333333333</v>
      </c>
      <c r="J31" s="17">
        <f t="shared" si="2"/>
        <v>30.93333333333333</v>
      </c>
      <c r="K31" s="58">
        <v>94</v>
      </c>
      <c r="L31" s="40"/>
      <c r="M31" s="17">
        <f t="shared" si="1"/>
        <v>94</v>
      </c>
      <c r="N31" s="17">
        <f t="shared" si="3"/>
        <v>28.2</v>
      </c>
      <c r="O31" s="40">
        <v>90</v>
      </c>
      <c r="P31" s="17">
        <f t="shared" si="4"/>
        <v>27</v>
      </c>
      <c r="Q31" s="18">
        <f t="shared" si="5"/>
        <v>86.13333333333333</v>
      </c>
    </row>
    <row r="32" spans="1:17" ht="30.75" customHeight="1">
      <c r="A32" s="32">
        <v>27</v>
      </c>
      <c r="B32" s="55" t="s">
        <v>90</v>
      </c>
      <c r="C32" s="58" t="s">
        <v>48</v>
      </c>
      <c r="D32" s="57">
        <v>80</v>
      </c>
      <c r="E32" s="40">
        <v>78</v>
      </c>
      <c r="F32" s="40">
        <v>82</v>
      </c>
      <c r="G32" s="40"/>
      <c r="H32" s="40"/>
      <c r="I32" s="23">
        <f t="shared" si="0"/>
        <v>80</v>
      </c>
      <c r="J32" s="17">
        <f t="shared" si="2"/>
        <v>32</v>
      </c>
      <c r="K32" s="58">
        <v>98</v>
      </c>
      <c r="L32" s="40"/>
      <c r="M32" s="17">
        <f aca="true" t="shared" si="6" ref="M32:M41">AVERAGE(K32:L32)</f>
        <v>98</v>
      </c>
      <c r="N32" s="17">
        <f t="shared" si="3"/>
        <v>29.4</v>
      </c>
      <c r="O32" s="40">
        <v>88</v>
      </c>
      <c r="P32" s="17">
        <f t="shared" si="4"/>
        <v>26.4</v>
      </c>
      <c r="Q32" s="18">
        <f t="shared" si="5"/>
        <v>87.8</v>
      </c>
    </row>
    <row r="33" spans="1:17" ht="30.75" customHeight="1">
      <c r="A33" s="32">
        <v>28</v>
      </c>
      <c r="B33" s="55" t="s">
        <v>91</v>
      </c>
      <c r="C33" s="58" t="s">
        <v>49</v>
      </c>
      <c r="D33" s="57">
        <v>60</v>
      </c>
      <c r="E33" s="40">
        <v>60</v>
      </c>
      <c r="F33" s="40">
        <v>60</v>
      </c>
      <c r="G33" s="40"/>
      <c r="H33" s="40"/>
      <c r="I33" s="23">
        <f t="shared" si="0"/>
        <v>60</v>
      </c>
      <c r="J33" s="17">
        <f t="shared" si="2"/>
        <v>24</v>
      </c>
      <c r="K33" s="58">
        <v>98</v>
      </c>
      <c r="L33" s="40"/>
      <c r="M33" s="17">
        <f t="shared" si="6"/>
        <v>98</v>
      </c>
      <c r="N33" s="17">
        <f t="shared" si="3"/>
        <v>29.4</v>
      </c>
      <c r="O33" s="40">
        <v>90</v>
      </c>
      <c r="P33" s="17">
        <f t="shared" si="4"/>
        <v>27</v>
      </c>
      <c r="Q33" s="18">
        <f t="shared" si="5"/>
        <v>80.4</v>
      </c>
    </row>
    <row r="34" spans="1:17" ht="30.75" customHeight="1">
      <c r="A34" s="32">
        <v>29</v>
      </c>
      <c r="B34" s="55" t="s">
        <v>92</v>
      </c>
      <c r="C34" s="58" t="s">
        <v>50</v>
      </c>
      <c r="D34" s="57">
        <v>76</v>
      </c>
      <c r="E34" s="40">
        <v>70</v>
      </c>
      <c r="F34" s="40">
        <v>70</v>
      </c>
      <c r="G34" s="40"/>
      <c r="H34" s="40"/>
      <c r="I34" s="23">
        <f t="shared" si="0"/>
        <v>72</v>
      </c>
      <c r="J34" s="17">
        <f t="shared" si="2"/>
        <v>28.8</v>
      </c>
      <c r="K34" s="58">
        <v>82</v>
      </c>
      <c r="L34" s="40"/>
      <c r="M34" s="17">
        <f t="shared" si="6"/>
        <v>82</v>
      </c>
      <c r="N34" s="17">
        <f t="shared" si="3"/>
        <v>24.6</v>
      </c>
      <c r="O34" s="40">
        <v>82</v>
      </c>
      <c r="P34" s="17">
        <f t="shared" si="4"/>
        <v>24.6</v>
      </c>
      <c r="Q34" s="18">
        <f t="shared" si="5"/>
        <v>78</v>
      </c>
    </row>
    <row r="35" spans="1:17" ht="30.75" customHeight="1">
      <c r="A35" s="32">
        <v>30</v>
      </c>
      <c r="B35" s="55" t="s">
        <v>93</v>
      </c>
      <c r="C35" s="58" t="s">
        <v>51</v>
      </c>
      <c r="D35" s="57">
        <v>80</v>
      </c>
      <c r="E35" s="40">
        <v>80</v>
      </c>
      <c r="F35" s="40">
        <v>78</v>
      </c>
      <c r="G35" s="40"/>
      <c r="H35" s="40"/>
      <c r="I35" s="23">
        <f t="shared" si="0"/>
        <v>79.33333333333333</v>
      </c>
      <c r="J35" s="17">
        <f t="shared" si="2"/>
        <v>31.73333333333333</v>
      </c>
      <c r="K35" s="58">
        <v>98</v>
      </c>
      <c r="L35" s="40"/>
      <c r="M35" s="17">
        <f t="shared" si="6"/>
        <v>98</v>
      </c>
      <c r="N35" s="17">
        <f t="shared" si="3"/>
        <v>29.4</v>
      </c>
      <c r="O35" s="40">
        <v>88</v>
      </c>
      <c r="P35" s="17">
        <f t="shared" si="4"/>
        <v>26.4</v>
      </c>
      <c r="Q35" s="18">
        <f>SUM(J35+N35+P35)</f>
        <v>87.53333333333333</v>
      </c>
    </row>
    <row r="36" spans="1:17" ht="30.75" customHeight="1">
      <c r="A36" s="32">
        <v>31</v>
      </c>
      <c r="B36" s="55" t="s">
        <v>94</v>
      </c>
      <c r="C36" s="58" t="s">
        <v>52</v>
      </c>
      <c r="D36" s="57">
        <v>98</v>
      </c>
      <c r="E36" s="40">
        <v>90</v>
      </c>
      <c r="F36" s="40">
        <v>88</v>
      </c>
      <c r="G36" s="40"/>
      <c r="H36" s="40"/>
      <c r="I36" s="23">
        <f t="shared" si="0"/>
        <v>92</v>
      </c>
      <c r="J36" s="17">
        <f t="shared" si="2"/>
        <v>36.8</v>
      </c>
      <c r="K36" s="58">
        <v>94</v>
      </c>
      <c r="L36" s="40"/>
      <c r="M36" s="17">
        <f t="shared" si="6"/>
        <v>94</v>
      </c>
      <c r="N36" s="17">
        <f t="shared" si="3"/>
        <v>28.2</v>
      </c>
      <c r="O36" s="40">
        <v>90</v>
      </c>
      <c r="P36" s="17">
        <f t="shared" si="4"/>
        <v>27</v>
      </c>
      <c r="Q36" s="18">
        <f>SUM(J36+N36+P36)</f>
        <v>92</v>
      </c>
    </row>
    <row r="37" spans="1:17" ht="30.75" customHeight="1">
      <c r="A37" s="32">
        <v>32</v>
      </c>
      <c r="B37" s="55" t="s">
        <v>95</v>
      </c>
      <c r="C37" s="58" t="s">
        <v>53</v>
      </c>
      <c r="D37" s="57">
        <v>90</v>
      </c>
      <c r="E37" s="40">
        <v>98</v>
      </c>
      <c r="F37" s="40">
        <v>92</v>
      </c>
      <c r="G37" s="40"/>
      <c r="H37" s="40"/>
      <c r="I37" s="23">
        <f t="shared" si="0"/>
        <v>93.33333333333333</v>
      </c>
      <c r="J37" s="17">
        <f t="shared" si="2"/>
        <v>37.33333333333333</v>
      </c>
      <c r="K37" s="58">
        <v>74</v>
      </c>
      <c r="L37" s="40"/>
      <c r="M37" s="17">
        <f t="shared" si="6"/>
        <v>74</v>
      </c>
      <c r="N37" s="17">
        <f t="shared" si="3"/>
        <v>22.2</v>
      </c>
      <c r="O37" s="40">
        <v>80</v>
      </c>
      <c r="P37" s="17">
        <f t="shared" si="4"/>
        <v>24</v>
      </c>
      <c r="Q37" s="18">
        <f>SUM(J37+N37+P37)</f>
        <v>83.53333333333333</v>
      </c>
    </row>
    <row r="38" spans="1:17" ht="30.75" customHeight="1">
      <c r="A38" s="32">
        <v>33</v>
      </c>
      <c r="B38" s="55" t="s">
        <v>96</v>
      </c>
      <c r="C38" s="58" t="s">
        <v>54</v>
      </c>
      <c r="D38" s="57">
        <v>90</v>
      </c>
      <c r="E38" s="40">
        <v>70</v>
      </c>
      <c r="F38" s="40">
        <v>68</v>
      </c>
      <c r="G38" s="40"/>
      <c r="H38" s="40"/>
      <c r="I38" s="23">
        <f t="shared" si="0"/>
        <v>76</v>
      </c>
      <c r="J38" s="17">
        <f t="shared" si="2"/>
        <v>30.4</v>
      </c>
      <c r="K38" s="58">
        <v>98</v>
      </c>
      <c r="L38" s="40"/>
      <c r="M38" s="17">
        <f t="shared" si="6"/>
        <v>98</v>
      </c>
      <c r="N38" s="17">
        <f t="shared" si="3"/>
        <v>29.4</v>
      </c>
      <c r="O38" s="40">
        <v>86</v>
      </c>
      <c r="P38" s="17">
        <f t="shared" si="4"/>
        <v>25.8</v>
      </c>
      <c r="Q38" s="18">
        <f>SUM(J38+N38+P38)</f>
        <v>85.6</v>
      </c>
    </row>
    <row r="39" spans="1:17" ht="30.75" customHeight="1">
      <c r="A39" s="32">
        <v>34</v>
      </c>
      <c r="B39" s="55" t="s">
        <v>97</v>
      </c>
      <c r="C39" s="58" t="s">
        <v>55</v>
      </c>
      <c r="D39" s="57">
        <v>90</v>
      </c>
      <c r="E39" s="40">
        <v>86</v>
      </c>
      <c r="F39" s="40">
        <v>80</v>
      </c>
      <c r="G39" s="40"/>
      <c r="H39" s="40"/>
      <c r="I39" s="23">
        <f t="shared" si="0"/>
        <v>85.33333333333333</v>
      </c>
      <c r="J39" s="17">
        <f t="shared" si="2"/>
        <v>34.13333333333333</v>
      </c>
      <c r="K39" s="58">
        <v>92</v>
      </c>
      <c r="L39" s="40"/>
      <c r="M39" s="17">
        <f t="shared" si="6"/>
        <v>92</v>
      </c>
      <c r="N39" s="17">
        <f t="shared" si="3"/>
        <v>27.6</v>
      </c>
      <c r="O39" s="40">
        <v>86</v>
      </c>
      <c r="P39" s="17">
        <f t="shared" si="4"/>
        <v>25.8</v>
      </c>
      <c r="Q39" s="18">
        <f>SUM(J39+N39+P39)</f>
        <v>87.53333333333333</v>
      </c>
    </row>
    <row r="40" spans="1:17" ht="30.75" customHeight="1">
      <c r="A40" s="32">
        <v>35</v>
      </c>
      <c r="B40" s="55" t="s">
        <v>98</v>
      </c>
      <c r="C40" s="58" t="s">
        <v>56</v>
      </c>
      <c r="D40" s="57">
        <v>90</v>
      </c>
      <c r="E40" s="40">
        <v>80</v>
      </c>
      <c r="F40" s="40">
        <v>98</v>
      </c>
      <c r="G40" s="40"/>
      <c r="H40" s="40"/>
      <c r="I40" s="23">
        <f t="shared" si="0"/>
        <v>89.33333333333333</v>
      </c>
      <c r="J40" s="17">
        <f t="shared" si="2"/>
        <v>35.73333333333333</v>
      </c>
      <c r="K40" s="58">
        <v>92</v>
      </c>
      <c r="L40" s="40"/>
      <c r="M40" s="17">
        <f t="shared" si="6"/>
        <v>92</v>
      </c>
      <c r="N40" s="17">
        <f t="shared" si="3"/>
        <v>27.6</v>
      </c>
      <c r="O40" s="40">
        <v>68</v>
      </c>
      <c r="P40" s="17">
        <f t="shared" si="4"/>
        <v>20.4</v>
      </c>
      <c r="Q40" s="18">
        <f t="shared" si="5"/>
        <v>83.73333333333332</v>
      </c>
    </row>
    <row r="41" spans="1:17" ht="30.75" customHeight="1">
      <c r="A41" s="32">
        <v>36</v>
      </c>
      <c r="B41" s="55" t="s">
        <v>99</v>
      </c>
      <c r="C41" s="58" t="s">
        <v>57</v>
      </c>
      <c r="D41" s="57">
        <v>88</v>
      </c>
      <c r="E41" s="40">
        <v>70</v>
      </c>
      <c r="F41" s="40">
        <v>80</v>
      </c>
      <c r="G41" s="40"/>
      <c r="H41" s="40"/>
      <c r="I41" s="23">
        <f t="shared" si="0"/>
        <v>79.33333333333333</v>
      </c>
      <c r="J41" s="17">
        <f t="shared" si="2"/>
        <v>31.73333333333333</v>
      </c>
      <c r="K41" s="58">
        <v>96</v>
      </c>
      <c r="L41" s="40"/>
      <c r="M41" s="17">
        <f t="shared" si="6"/>
        <v>96</v>
      </c>
      <c r="N41" s="17">
        <f t="shared" si="3"/>
        <v>28.8</v>
      </c>
      <c r="O41" s="40">
        <v>64</v>
      </c>
      <c r="P41" s="17">
        <f t="shared" si="4"/>
        <v>19.2</v>
      </c>
      <c r="Q41" s="18">
        <f aca="true" t="shared" si="7" ref="Q41:Q47">SUM(J41+N41+P41)</f>
        <v>79.73333333333333</v>
      </c>
    </row>
    <row r="42" spans="1:17" ht="30.75" customHeight="1">
      <c r="A42" s="32">
        <v>37</v>
      </c>
      <c r="B42" s="55" t="s">
        <v>100</v>
      </c>
      <c r="C42" s="58" t="s">
        <v>58</v>
      </c>
      <c r="D42" s="57">
        <v>98</v>
      </c>
      <c r="E42" s="40">
        <v>98</v>
      </c>
      <c r="F42" s="40">
        <v>100</v>
      </c>
      <c r="G42" s="40"/>
      <c r="H42" s="40"/>
      <c r="I42" s="23">
        <f t="shared" si="0"/>
        <v>98.66666666666667</v>
      </c>
      <c r="J42" s="17">
        <f t="shared" si="2"/>
        <v>39.46666666666667</v>
      </c>
      <c r="K42" s="58">
        <v>78</v>
      </c>
      <c r="L42" s="40"/>
      <c r="M42" s="17">
        <f aca="true" t="shared" si="8" ref="M42:M49">AVERAGE(K42:L42)</f>
        <v>78</v>
      </c>
      <c r="N42" s="17">
        <f t="shared" si="3"/>
        <v>23.4</v>
      </c>
      <c r="O42" s="40">
        <v>56</v>
      </c>
      <c r="P42" s="17">
        <f t="shared" si="4"/>
        <v>16.8</v>
      </c>
      <c r="Q42" s="18">
        <f t="shared" si="7"/>
        <v>79.66666666666667</v>
      </c>
    </row>
    <row r="43" spans="1:17" ht="30.75" customHeight="1">
      <c r="A43" s="32">
        <v>38</v>
      </c>
      <c r="B43" s="55" t="s">
        <v>101</v>
      </c>
      <c r="C43" s="58" t="s">
        <v>59</v>
      </c>
      <c r="D43" s="57">
        <v>70</v>
      </c>
      <c r="E43" s="40">
        <v>80</v>
      </c>
      <c r="F43" s="40">
        <v>72</v>
      </c>
      <c r="G43" s="40"/>
      <c r="H43" s="40"/>
      <c r="I43" s="23">
        <f t="shared" si="0"/>
        <v>74</v>
      </c>
      <c r="J43" s="17">
        <f t="shared" si="2"/>
        <v>29.6</v>
      </c>
      <c r="K43" s="58">
        <v>100</v>
      </c>
      <c r="L43" s="40"/>
      <c r="M43" s="17">
        <f t="shared" si="8"/>
        <v>100</v>
      </c>
      <c r="N43" s="17">
        <f t="shared" si="3"/>
        <v>30</v>
      </c>
      <c r="O43" s="40">
        <v>96</v>
      </c>
      <c r="P43" s="17">
        <f t="shared" si="4"/>
        <v>28.8</v>
      </c>
      <c r="Q43" s="18">
        <f t="shared" si="7"/>
        <v>88.4</v>
      </c>
    </row>
    <row r="44" spans="1:17" ht="30.75" customHeight="1">
      <c r="A44" s="32">
        <v>39</v>
      </c>
      <c r="B44" s="55" t="s">
        <v>102</v>
      </c>
      <c r="C44" s="58" t="s">
        <v>60</v>
      </c>
      <c r="D44" s="57">
        <v>98</v>
      </c>
      <c r="E44" s="40">
        <v>98</v>
      </c>
      <c r="F44" s="40">
        <v>100</v>
      </c>
      <c r="G44" s="40"/>
      <c r="H44" s="40"/>
      <c r="I44" s="23">
        <f t="shared" si="0"/>
        <v>98.66666666666667</v>
      </c>
      <c r="J44" s="17">
        <f t="shared" si="2"/>
        <v>39.46666666666667</v>
      </c>
      <c r="K44" s="58">
        <v>84</v>
      </c>
      <c r="L44" s="40"/>
      <c r="M44" s="17">
        <f t="shared" si="8"/>
        <v>84</v>
      </c>
      <c r="N44" s="17">
        <f t="shared" si="3"/>
        <v>25.2</v>
      </c>
      <c r="O44" s="40">
        <v>70</v>
      </c>
      <c r="P44" s="17">
        <f t="shared" si="4"/>
        <v>21</v>
      </c>
      <c r="Q44" s="18">
        <f t="shared" si="7"/>
        <v>85.66666666666667</v>
      </c>
    </row>
    <row r="45" spans="1:17" ht="30.75" customHeight="1">
      <c r="A45" s="32">
        <v>40</v>
      </c>
      <c r="B45" s="55" t="s">
        <v>103</v>
      </c>
      <c r="C45" s="58" t="s">
        <v>61</v>
      </c>
      <c r="D45" s="57">
        <v>80</v>
      </c>
      <c r="E45" s="40">
        <v>80</v>
      </c>
      <c r="F45" s="40">
        <v>80</v>
      </c>
      <c r="G45" s="40"/>
      <c r="H45" s="40"/>
      <c r="I45" s="23">
        <f t="shared" si="0"/>
        <v>80</v>
      </c>
      <c r="J45" s="17">
        <f t="shared" si="2"/>
        <v>32</v>
      </c>
      <c r="K45" s="58">
        <v>100</v>
      </c>
      <c r="L45" s="40"/>
      <c r="M45" s="17">
        <f t="shared" si="8"/>
        <v>100</v>
      </c>
      <c r="N45" s="17">
        <f t="shared" si="3"/>
        <v>30</v>
      </c>
      <c r="O45" s="40">
        <v>86</v>
      </c>
      <c r="P45" s="17">
        <f t="shared" si="4"/>
        <v>25.8</v>
      </c>
      <c r="Q45" s="18">
        <f t="shared" si="7"/>
        <v>87.8</v>
      </c>
    </row>
    <row r="46" spans="1:17" ht="30.75" customHeight="1">
      <c r="A46" s="32">
        <v>41</v>
      </c>
      <c r="B46" s="55" t="s">
        <v>104</v>
      </c>
      <c r="C46" s="58" t="s">
        <v>62</v>
      </c>
      <c r="D46" s="57">
        <v>86</v>
      </c>
      <c r="E46" s="40">
        <v>70</v>
      </c>
      <c r="F46" s="40">
        <v>66</v>
      </c>
      <c r="G46" s="40"/>
      <c r="H46" s="40"/>
      <c r="I46" s="23">
        <f t="shared" si="0"/>
        <v>74</v>
      </c>
      <c r="J46" s="17">
        <f t="shared" si="2"/>
        <v>29.6</v>
      </c>
      <c r="K46" s="58">
        <v>96</v>
      </c>
      <c r="L46" s="40"/>
      <c r="M46" s="17">
        <f t="shared" si="8"/>
        <v>96</v>
      </c>
      <c r="N46" s="17">
        <f t="shared" si="3"/>
        <v>28.8</v>
      </c>
      <c r="O46" s="40">
        <v>84</v>
      </c>
      <c r="P46" s="17">
        <f t="shared" si="4"/>
        <v>25.2</v>
      </c>
      <c r="Q46" s="18">
        <f t="shared" si="7"/>
        <v>83.60000000000001</v>
      </c>
    </row>
    <row r="47" spans="1:17" ht="30.75" customHeight="1">
      <c r="A47" s="32">
        <v>42</v>
      </c>
      <c r="B47" s="55" t="s">
        <v>105</v>
      </c>
      <c r="C47" s="58" t="s">
        <v>63</v>
      </c>
      <c r="D47" s="57">
        <v>86</v>
      </c>
      <c r="E47" s="40">
        <v>72</v>
      </c>
      <c r="F47" s="40">
        <v>78</v>
      </c>
      <c r="G47" s="40"/>
      <c r="H47" s="40"/>
      <c r="I47" s="23">
        <f t="shared" si="0"/>
        <v>78.66666666666667</v>
      </c>
      <c r="J47" s="17">
        <f t="shared" si="2"/>
        <v>31.46666666666667</v>
      </c>
      <c r="K47" s="58">
        <v>98</v>
      </c>
      <c r="L47" s="40"/>
      <c r="M47" s="17">
        <f t="shared" si="8"/>
        <v>98</v>
      </c>
      <c r="N47" s="17">
        <f t="shared" si="3"/>
        <v>29.4</v>
      </c>
      <c r="O47" s="40">
        <v>92</v>
      </c>
      <c r="P47" s="17">
        <f t="shared" si="4"/>
        <v>27.6</v>
      </c>
      <c r="Q47" s="18">
        <f t="shared" si="7"/>
        <v>88.46666666666667</v>
      </c>
    </row>
    <row r="48" spans="1:17" ht="30.75" customHeight="1">
      <c r="A48" s="32">
        <v>43</v>
      </c>
      <c r="B48" s="33"/>
      <c r="C48" s="24"/>
      <c r="D48" s="42"/>
      <c r="E48" s="40"/>
      <c r="F48" s="40"/>
      <c r="G48" s="40"/>
      <c r="H48" s="40"/>
      <c r="I48" s="23" t="e">
        <f t="shared" si="0"/>
        <v>#DIV/0!</v>
      </c>
      <c r="J48" s="17" t="e">
        <f t="shared" si="2"/>
        <v>#DIV/0!</v>
      </c>
      <c r="K48" s="62"/>
      <c r="L48" s="40"/>
      <c r="M48" s="17" t="e">
        <f t="shared" si="8"/>
        <v>#DIV/0!</v>
      </c>
      <c r="N48" s="17" t="e">
        <f t="shared" si="3"/>
        <v>#DIV/0!</v>
      </c>
      <c r="O48" s="40"/>
      <c r="P48" s="17">
        <f t="shared" si="4"/>
        <v>0</v>
      </c>
      <c r="Q48" s="18" t="e">
        <f t="shared" si="5"/>
        <v>#DIV/0!</v>
      </c>
    </row>
    <row r="49" spans="1:17" ht="30.75" customHeight="1" thickBot="1">
      <c r="A49" s="34">
        <v>44</v>
      </c>
      <c r="B49" s="35"/>
      <c r="C49" s="25"/>
      <c r="D49" s="43"/>
      <c r="E49" s="44"/>
      <c r="F49" s="44"/>
      <c r="G49" s="44"/>
      <c r="H49" s="44"/>
      <c r="I49" s="29" t="e">
        <f t="shared" si="0"/>
        <v>#DIV/0!</v>
      </c>
      <c r="J49" s="30" t="e">
        <f t="shared" si="2"/>
        <v>#DIV/0!</v>
      </c>
      <c r="K49" s="62"/>
      <c r="L49" s="44"/>
      <c r="M49" s="30" t="e">
        <f t="shared" si="8"/>
        <v>#DIV/0!</v>
      </c>
      <c r="N49" s="30" t="e">
        <f t="shared" si="3"/>
        <v>#DIV/0!</v>
      </c>
      <c r="O49" s="44"/>
      <c r="P49" s="30">
        <f t="shared" si="4"/>
        <v>0</v>
      </c>
      <c r="Q49" s="31" t="e">
        <f t="shared" si="5"/>
        <v>#DIV/0!</v>
      </c>
    </row>
    <row r="50" spans="4:8" ht="27.75" customHeight="1">
      <c r="D50" s="13"/>
      <c r="E50" s="12"/>
      <c r="F50" s="14" t="s">
        <v>4</v>
      </c>
      <c r="G50" s="12"/>
      <c r="H50" s="12"/>
    </row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</sheetData>
  <sheetProtection/>
  <mergeCells count="10">
    <mergeCell ref="F1:Q1"/>
    <mergeCell ref="F2:Q2"/>
    <mergeCell ref="C4:C5"/>
    <mergeCell ref="B4:B5"/>
    <mergeCell ref="A2:C2"/>
    <mergeCell ref="Q4:Q5"/>
    <mergeCell ref="A3:C3"/>
    <mergeCell ref="D4:H4"/>
    <mergeCell ref="O4:P4"/>
    <mergeCell ref="A4:A5"/>
  </mergeCells>
  <conditionalFormatting sqref="D6:H49 K6:L49 O6:O49">
    <cfRule type="cellIs" priority="1" dxfId="3" operator="lessThan" stopIfTrue="1">
      <formula>60</formula>
    </cfRule>
  </conditionalFormatting>
  <conditionalFormatting sqref="Q6:Q49">
    <cfRule type="cellIs" priority="2" dxfId="4" operator="lessThan" stopIfTrue="1">
      <formula>60</formula>
    </cfRule>
  </conditionalFormatting>
  <printOptions horizontalCentered="1"/>
  <pageMargins left="0" right="0" top="0.07874015748031496" bottom="0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LinAn</dc:creator>
  <cp:keywords/>
  <dc:description/>
  <cp:lastModifiedBy>admin</cp:lastModifiedBy>
  <cp:lastPrinted>2014-04-18T02:41:08Z</cp:lastPrinted>
  <dcterms:created xsi:type="dcterms:W3CDTF">2001-08-06T13:16:28Z</dcterms:created>
  <dcterms:modified xsi:type="dcterms:W3CDTF">2015-06-21T23:35:15Z</dcterms:modified>
  <cp:category/>
  <cp:version/>
  <cp:contentType/>
  <cp:contentStatus/>
</cp:coreProperties>
</file>